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tabRatio="879" firstSheet="2" activeTab="10"/>
  </bookViews>
  <sheets>
    <sheet name="K1 junioři" sheetId="1" r:id="rId1"/>
    <sheet name="K1 juniorky" sheetId="2" r:id="rId2"/>
    <sheet name="C1 junioři" sheetId="3" r:id="rId3"/>
    <sheet name="MK1 benjamínci" sheetId="4" r:id="rId4"/>
    <sheet name="MK1 benjamínky" sheetId="5" r:id="rId5"/>
    <sheet name="K1 muži" sheetId="6" r:id="rId6"/>
    <sheet name="K1 ženy" sheetId="7" r:id="rId7"/>
    <sheet name="C1 muži" sheetId="8" r:id="rId8"/>
    <sheet name="K1 veteráni" sheetId="9" r:id="rId9"/>
    <sheet name="C1 veteráni" sheetId="10" r:id="rId10"/>
    <sheet name="K1 veteránky" sheetId="11" r:id="rId11"/>
  </sheets>
  <definedNames>
    <definedName name="_xlnm.Print_Area" localSheetId="2">'C1 junioři'!$A$1:$I$35</definedName>
    <definedName name="_xlnm.Print_Area" localSheetId="7">'C1 muži'!$A$1:$I$34</definedName>
    <definedName name="_xlnm.Print_Area" localSheetId="9">'C1 veteráni'!$A$1:$I$40</definedName>
    <definedName name="_xlnm.Print_Area" localSheetId="1">'K1 juniorky'!$A$1:$I$35</definedName>
    <definedName name="_xlnm.Print_Area" localSheetId="0">'K1 junioři'!$A$1:$I$39</definedName>
    <definedName name="_xlnm.Print_Area" localSheetId="5">'K1 muži'!$A:$I</definedName>
    <definedName name="_xlnm.Print_Area" localSheetId="8">'K1 veteráni'!$A$1:$I$49</definedName>
    <definedName name="_xlnm.Print_Area" localSheetId="10">'K1 veteránky'!$A$1:$I$35</definedName>
    <definedName name="_xlnm.Print_Area" localSheetId="6">'K1 ženy'!$A$1:$I$38</definedName>
    <definedName name="_xlnm.Print_Area" localSheetId="3">'MK1 benjamínci'!$A$1:$I$39</definedName>
    <definedName name="_xlnm.Print_Area" localSheetId="4">'MK1 benjamínky'!$A$1:$I$41</definedName>
  </definedNames>
  <calcPr fullCalcOnLoad="1"/>
</workbook>
</file>

<file path=xl/sharedStrings.xml><?xml version="1.0" encoding="utf-8"?>
<sst xmlns="http://schemas.openxmlformats.org/spreadsheetml/2006/main" count="390" uniqueCount="144">
  <si>
    <t>Týn nad Vltavou</t>
  </si>
  <si>
    <t>Čas v cíli</t>
  </si>
  <si>
    <t>INTERNATIONAL VLTAVOTYNSKY MARATHON</t>
  </si>
  <si>
    <t>K1 men - seniors</t>
  </si>
  <si>
    <t>Rank</t>
  </si>
  <si>
    <t>Name</t>
  </si>
  <si>
    <t>Time Loss</t>
  </si>
  <si>
    <t>Finish Time</t>
  </si>
  <si>
    <t>Club/State</t>
  </si>
  <si>
    <t>Start. No.</t>
  </si>
  <si>
    <t>Date:</t>
  </si>
  <si>
    <t>Place:</t>
  </si>
  <si>
    <t>K1 masters / men</t>
  </si>
  <si>
    <t>K1 women</t>
  </si>
  <si>
    <t>C1 men - seniors</t>
  </si>
  <si>
    <t>C1 masters / men</t>
  </si>
  <si>
    <t>K1 men - juniors</t>
  </si>
  <si>
    <t>C1 men - juniors</t>
  </si>
  <si>
    <t>K1 women - juniors</t>
  </si>
  <si>
    <t>MK1 benjamins / men</t>
  </si>
  <si>
    <t>MK1 benjamins / women</t>
  </si>
  <si>
    <t>K1 masters women</t>
  </si>
  <si>
    <t>Junek Radim</t>
  </si>
  <si>
    <t>TYN</t>
  </si>
  <si>
    <t>Burian Michal</t>
  </si>
  <si>
    <t>Březina Daniel</t>
  </si>
  <si>
    <t>KAD</t>
  </si>
  <si>
    <t>Calta Daniel</t>
  </si>
  <si>
    <t>DNF</t>
  </si>
  <si>
    <t>Luňáčková Jitka</t>
  </si>
  <si>
    <t>Kuta Lukáš</t>
  </si>
  <si>
    <t>MHP</t>
  </si>
  <si>
    <t>Dlouhý Vojtěch</t>
  </si>
  <si>
    <t>Šonka Zdeněk</t>
  </si>
  <si>
    <t>Trubač Ondřej</t>
  </si>
  <si>
    <t>Plaňanský Martin</t>
  </si>
  <si>
    <t>Šonka Václav</t>
  </si>
  <si>
    <t>Calta Denis</t>
  </si>
  <si>
    <t>Fiala Martin</t>
  </si>
  <si>
    <t>Tůma Tomáš</t>
  </si>
  <si>
    <t>TSE</t>
  </si>
  <si>
    <t>Škába Jan</t>
  </si>
  <si>
    <t>MOD</t>
  </si>
  <si>
    <t>Janeček Milan</t>
  </si>
  <si>
    <t>ZNO</t>
  </si>
  <si>
    <t>Štemberk David</t>
  </si>
  <si>
    <t>Dvořák Jan</t>
  </si>
  <si>
    <t>Machovský Štěpán</t>
  </si>
  <si>
    <t>Junek Michal</t>
  </si>
  <si>
    <t>Jiráň Jáchym</t>
  </si>
  <si>
    <t>Šnorek Jan</t>
  </si>
  <si>
    <t>Simon Jan</t>
  </si>
  <si>
    <t>Staněk Václav</t>
  </si>
  <si>
    <t>Simon Karel</t>
  </si>
  <si>
    <t>Brož Tomáš</t>
  </si>
  <si>
    <t>Krameš Vladimír</t>
  </si>
  <si>
    <t>Konvalinka Matěj</t>
  </si>
  <si>
    <t>Dlouhý Matěj</t>
  </si>
  <si>
    <t>A</t>
  </si>
  <si>
    <t>B</t>
  </si>
  <si>
    <t>C</t>
  </si>
  <si>
    <t>Špaňhelová Klára</t>
  </si>
  <si>
    <t>OLO</t>
  </si>
  <si>
    <t>Luňáčková Johana</t>
  </si>
  <si>
    <t>Koberová Ludmila</t>
  </si>
  <si>
    <t>Luňáčková Kateřina</t>
  </si>
  <si>
    <t>Hřivnová Monika</t>
  </si>
  <si>
    <t>Svobodová Barbora</t>
  </si>
  <si>
    <t>Janečková Karolína</t>
  </si>
  <si>
    <t>Janečková Eliška</t>
  </si>
  <si>
    <t>Luňáčková Františka</t>
  </si>
  <si>
    <t>Novotná Nela</t>
  </si>
  <si>
    <t>Peterková Nikola</t>
  </si>
  <si>
    <t>Štemberková Zuzana</t>
  </si>
  <si>
    <t>Hejhalová Šárka</t>
  </si>
  <si>
    <t>Dolejší Ludmila</t>
  </si>
  <si>
    <t>Lachoutová Tereza</t>
  </si>
  <si>
    <t>Dvořáková Marie</t>
  </si>
  <si>
    <t>Pechová Tereza</t>
  </si>
  <si>
    <t>DNS</t>
  </si>
  <si>
    <t>Jelenová Anna</t>
  </si>
  <si>
    <t>Budková Barbora</t>
  </si>
  <si>
    <t>Klimek Jan</t>
  </si>
  <si>
    <t>Mareš Vojtěch</t>
  </si>
  <si>
    <t>Hrochová Lenka</t>
  </si>
  <si>
    <t>DEC</t>
  </si>
  <si>
    <t>Ježek Tomáš</t>
  </si>
  <si>
    <t>USK</t>
  </si>
  <si>
    <t>Lachkovic Marian</t>
  </si>
  <si>
    <t>Slavia UK Brat.</t>
  </si>
  <si>
    <t>Charvát Tomáš</t>
  </si>
  <si>
    <t>Jambor Petr</t>
  </si>
  <si>
    <t>Koška Jakub</t>
  </si>
  <si>
    <t>SPA</t>
  </si>
  <si>
    <t>Kolanda Martin</t>
  </si>
  <si>
    <t>KVS</t>
  </si>
  <si>
    <t>Fučík Michal</t>
  </si>
  <si>
    <t>Dufek Pavel</t>
  </si>
  <si>
    <t>Mužík Jakub</t>
  </si>
  <si>
    <t>Petrla Filip</t>
  </si>
  <si>
    <t>Kusovský Pavel</t>
  </si>
  <si>
    <t>Škála Petr</t>
  </si>
  <si>
    <t>Rusnák Jan</t>
  </si>
  <si>
    <t>B (40-44)</t>
  </si>
  <si>
    <t>TJ Slnava Piestany</t>
  </si>
  <si>
    <t>Hřivna Martin</t>
  </si>
  <si>
    <t>A (35-39)</t>
  </si>
  <si>
    <t>Zástěra Tomáš</t>
  </si>
  <si>
    <t>PIS</t>
  </si>
  <si>
    <t>Rutkowski Mariusz</t>
  </si>
  <si>
    <t>C (45-49)</t>
  </si>
  <si>
    <t>POL</t>
  </si>
  <si>
    <t>Pecsuk Peter</t>
  </si>
  <si>
    <t>Reich Pavel</t>
  </si>
  <si>
    <t>CER</t>
  </si>
  <si>
    <t>Kučera Gustav</t>
  </si>
  <si>
    <t>Mišík Martin</t>
  </si>
  <si>
    <t>TJ Dunajcik Brat.</t>
  </si>
  <si>
    <t>Kučera Milan</t>
  </si>
  <si>
    <t>D (50-54)</t>
  </si>
  <si>
    <t>E (55-59)</t>
  </si>
  <si>
    <t>Spáčil Antonín</t>
  </si>
  <si>
    <t>Pánek Miroslav</t>
  </si>
  <si>
    <t>LOB</t>
  </si>
  <si>
    <t>Reich Jiří</t>
  </si>
  <si>
    <t>Kocum Miroslav</t>
  </si>
  <si>
    <t>F (od 60)</t>
  </si>
  <si>
    <t>LIB</t>
  </si>
  <si>
    <t>Rajnyš Stanislav</t>
  </si>
  <si>
    <t>Kobera Jiří</t>
  </si>
  <si>
    <t>Gremser Erhard</t>
  </si>
  <si>
    <t>ESV Dresden</t>
  </si>
  <si>
    <t>Lukeš Jiří</t>
  </si>
  <si>
    <t>Pikl Vladimír</t>
  </si>
  <si>
    <t xml:space="preserve">Hamák Stanislav </t>
  </si>
  <si>
    <t>Strnad  Miroslav</t>
  </si>
  <si>
    <t>ZAM</t>
  </si>
  <si>
    <t>Štůla Zdeněk</t>
  </si>
  <si>
    <t>Kadlec Karel</t>
  </si>
  <si>
    <t>SOP</t>
  </si>
  <si>
    <t>Strnad Jiří</t>
  </si>
  <si>
    <t>Lagnerová Jana</t>
  </si>
  <si>
    <t>Březinová Dagmar</t>
  </si>
  <si>
    <t>D (45-49)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</si>
</sst>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[h]:mm:ss.0"/>
    <numFmt numFmtId="166" formatCode="hh:mm:ss.0"/>
  </numFmts>
  <fonts count="46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7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/>
    </xf>
    <xf numFmtId="14" fontId="0" fillId="0" borderId="0" xfId="0" applyNumberFormat="1" applyFill="1" applyAlignment="1">
      <alignment horizontal="left"/>
    </xf>
    <xf numFmtId="165" fontId="2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5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1">
      <selection activeCell="C14" sqref="C13:C14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16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20" t="s">
        <v>22</v>
      </c>
      <c r="C6" s="3"/>
      <c r="D6" s="2" t="s">
        <v>23</v>
      </c>
      <c r="E6" s="7"/>
      <c r="F6" s="5">
        <v>2</v>
      </c>
      <c r="G6" s="9">
        <v>0.07385497685185184</v>
      </c>
      <c r="H6" s="15">
        <v>0.07385497685185184</v>
      </c>
      <c r="I6" s="11"/>
    </row>
    <row r="7" spans="1:9" ht="12.75">
      <c r="A7" s="16">
        <v>2</v>
      </c>
      <c r="B7" s="20" t="s">
        <v>24</v>
      </c>
      <c r="C7" s="3"/>
      <c r="D7" s="2" t="s">
        <v>23</v>
      </c>
      <c r="E7" s="7"/>
      <c r="F7" s="5">
        <v>3</v>
      </c>
      <c r="G7" s="9">
        <v>0.08248090277777777</v>
      </c>
      <c r="H7" s="15">
        <v>0.08248090277777777</v>
      </c>
      <c r="I7" s="11">
        <v>0.008625925925925926</v>
      </c>
    </row>
    <row r="8" spans="1:9" ht="12.75">
      <c r="A8" s="16">
        <v>3</v>
      </c>
      <c r="B8" s="20" t="s">
        <v>25</v>
      </c>
      <c r="C8" s="3"/>
      <c r="D8" s="2" t="s">
        <v>26</v>
      </c>
      <c r="E8" s="7"/>
      <c r="F8" s="5">
        <v>1</v>
      </c>
      <c r="G8" s="9">
        <v>0.08680543981481481</v>
      </c>
      <c r="H8" s="15">
        <v>0.08680543981481481</v>
      </c>
      <c r="I8" s="11">
        <v>0.01295046296296297</v>
      </c>
    </row>
    <row r="9" spans="1:9" ht="12.75">
      <c r="A9" s="16"/>
      <c r="B9" s="20" t="s">
        <v>27</v>
      </c>
      <c r="C9" s="3"/>
      <c r="D9" s="2" t="s">
        <v>23</v>
      </c>
      <c r="E9" s="7"/>
      <c r="F9" s="5">
        <v>4</v>
      </c>
      <c r="G9" s="9"/>
      <c r="H9" s="15" t="s">
        <v>28</v>
      </c>
      <c r="I9" s="11"/>
    </row>
    <row r="10" spans="1:9" ht="12.75">
      <c r="A10" s="16"/>
      <c r="B10" s="5"/>
      <c r="C10" s="3"/>
      <c r="D10" s="2"/>
      <c r="E10" s="7"/>
      <c r="F10" s="5"/>
      <c r="G10" s="9"/>
      <c r="H10" s="15"/>
      <c r="I10" s="11"/>
    </row>
    <row r="11" spans="1:9" ht="12.75">
      <c r="A11" s="16"/>
      <c r="B11" s="5"/>
      <c r="C11" s="3"/>
      <c r="D11" s="2"/>
      <c r="E11" s="7"/>
      <c r="F11" s="5"/>
      <c r="G11" s="9"/>
      <c r="H11" s="15"/>
      <c r="I11" s="11"/>
    </row>
    <row r="12" spans="1:9" ht="12.75">
      <c r="A12" s="16"/>
      <c r="B12" s="5"/>
      <c r="C12" s="3"/>
      <c r="D12" s="2"/>
      <c r="E12" s="7"/>
      <c r="F12" s="5"/>
      <c r="G12" s="9"/>
      <c r="H12" s="15"/>
      <c r="I12" s="11"/>
    </row>
    <row r="13" spans="1:9" ht="12.75">
      <c r="A13" s="16"/>
      <c r="B13" s="5"/>
      <c r="C13" s="3"/>
      <c r="D13" s="2"/>
      <c r="E13" s="7"/>
      <c r="F13" s="5"/>
      <c r="G13" s="9"/>
      <c r="H13" s="15"/>
      <c r="I13" s="11"/>
    </row>
    <row r="14" spans="1:9" ht="12.75">
      <c r="A14" s="16"/>
      <c r="B14" s="5"/>
      <c r="C14" s="3"/>
      <c r="D14" s="2"/>
      <c r="E14" s="7"/>
      <c r="F14" s="5"/>
      <c r="G14" s="9"/>
      <c r="H14" s="15"/>
      <c r="I14" s="11"/>
    </row>
    <row r="15" spans="1:9" ht="12.75">
      <c r="A15" s="16">
        <f aca="true" t="shared" si="0" ref="A15:A30">IF(H15="","",RANK(H15,H$6:H$22,1))</f>
      </c>
      <c r="B15" s="5"/>
      <c r="C15" s="3"/>
      <c r="D15" s="2"/>
      <c r="E15" s="7"/>
      <c r="F15" s="5"/>
      <c r="G15" s="9"/>
      <c r="H15" s="15"/>
      <c r="I15" s="11">
        <f aca="true" t="shared" si="1" ref="I15:I30">IF(H15="","",H15-H$6)</f>
      </c>
    </row>
    <row r="16" spans="1:9" ht="12.75">
      <c r="A16" s="16">
        <f t="shared" si="0"/>
      </c>
      <c r="B16" s="5"/>
      <c r="C16" s="3"/>
      <c r="D16" s="2"/>
      <c r="E16" s="7"/>
      <c r="F16" s="5"/>
      <c r="G16" s="9"/>
      <c r="H16" s="15">
        <f>IF(G16=0,"",G16-#REF!)</f>
      </c>
      <c r="I16" s="11">
        <f t="shared" si="1"/>
      </c>
    </row>
    <row r="17" spans="1:9" ht="12.75">
      <c r="A17" s="16">
        <f t="shared" si="0"/>
      </c>
      <c r="B17" s="5"/>
      <c r="C17" s="3"/>
      <c r="D17" s="2"/>
      <c r="E17" s="7"/>
      <c r="F17" s="5"/>
      <c r="G17" s="9"/>
      <c r="H17" s="15">
        <f>IF(G17=0,"",G17-#REF!)</f>
      </c>
      <c r="I17" s="11">
        <f t="shared" si="1"/>
      </c>
    </row>
    <row r="18" spans="1:9" ht="12.75">
      <c r="A18" s="16">
        <f t="shared" si="0"/>
      </c>
      <c r="B18" s="5"/>
      <c r="C18" s="3"/>
      <c r="D18" s="2"/>
      <c r="E18" s="7"/>
      <c r="F18" s="5"/>
      <c r="G18" s="9"/>
      <c r="H18" s="15">
        <f>IF(G18=0,"",G18-#REF!)</f>
      </c>
      <c r="I18" s="11">
        <f t="shared" si="1"/>
      </c>
    </row>
    <row r="19" spans="1:9" ht="12.75">
      <c r="A19" s="16">
        <f t="shared" si="0"/>
      </c>
      <c r="B19" s="5"/>
      <c r="C19" s="3"/>
      <c r="D19" s="2"/>
      <c r="E19" s="7"/>
      <c r="F19" s="5"/>
      <c r="G19" s="9"/>
      <c r="H19" s="15">
        <f>IF(G19=0,"",G19-#REF!)</f>
      </c>
      <c r="I19" s="11">
        <f t="shared" si="1"/>
      </c>
    </row>
    <row r="20" spans="1:9" ht="12.75">
      <c r="A20" s="16">
        <f t="shared" si="0"/>
      </c>
      <c r="B20" s="5"/>
      <c r="C20" s="3"/>
      <c r="D20" s="2"/>
      <c r="E20" s="7"/>
      <c r="F20" s="5"/>
      <c r="G20" s="9"/>
      <c r="H20" s="15">
        <f>IF(G20=0,"",G20-#REF!)</f>
      </c>
      <c r="I20" s="11">
        <f t="shared" si="1"/>
      </c>
    </row>
    <row r="21" spans="1:9" ht="12.75">
      <c r="A21" s="16">
        <f t="shared" si="0"/>
      </c>
      <c r="B21" s="5"/>
      <c r="C21" s="3"/>
      <c r="D21" s="2"/>
      <c r="E21" s="7"/>
      <c r="F21" s="5"/>
      <c r="G21" s="1"/>
      <c r="H21" s="15">
        <f>IF(G21=0,"",G21-#REF!)</f>
      </c>
      <c r="I21" s="11">
        <f t="shared" si="1"/>
      </c>
    </row>
    <row r="22" spans="1:9" ht="12.75">
      <c r="A22" s="16">
        <f t="shared" si="0"/>
      </c>
      <c r="B22" s="5"/>
      <c r="C22" s="3"/>
      <c r="D22" s="2"/>
      <c r="E22" s="7"/>
      <c r="F22" s="5"/>
      <c r="G22" s="1"/>
      <c r="H22" s="15">
        <f>IF(G22=0,"",G22-#REF!)</f>
      </c>
      <c r="I22" s="11">
        <f t="shared" si="1"/>
      </c>
    </row>
    <row r="23" spans="1:9" ht="12.75">
      <c r="A23" s="16">
        <f t="shared" si="0"/>
      </c>
      <c r="B23" s="5"/>
      <c r="C23" s="3"/>
      <c r="D23" s="2"/>
      <c r="E23" s="7"/>
      <c r="F23" s="5"/>
      <c r="G23" s="1"/>
      <c r="H23" s="15">
        <f>IF(G23=0,"",G23-#REF!)</f>
      </c>
      <c r="I23" s="11">
        <f t="shared" si="1"/>
      </c>
    </row>
    <row r="24" spans="1:9" ht="12.75">
      <c r="A24" s="16">
        <f t="shared" si="0"/>
      </c>
      <c r="B24" s="5"/>
      <c r="C24" s="3"/>
      <c r="D24" s="2"/>
      <c r="E24" s="7"/>
      <c r="F24" s="5"/>
      <c r="G24" s="1"/>
      <c r="H24" s="15">
        <f>IF(G24=0,"",G24-#REF!)</f>
      </c>
      <c r="I24" s="11">
        <f t="shared" si="1"/>
      </c>
    </row>
    <row r="25" spans="1:9" ht="12.75">
      <c r="A25" s="16">
        <f t="shared" si="0"/>
      </c>
      <c r="B25" s="5"/>
      <c r="C25" s="3"/>
      <c r="D25" s="2"/>
      <c r="E25" s="7"/>
      <c r="F25" s="5"/>
      <c r="G25" s="1"/>
      <c r="H25" s="15">
        <f>IF(G25=0,"",G25-#REF!)</f>
      </c>
      <c r="I25" s="11">
        <f t="shared" si="1"/>
      </c>
    </row>
    <row r="26" spans="1:9" ht="12.75">
      <c r="A26" s="16">
        <f t="shared" si="0"/>
      </c>
      <c r="B26" s="5"/>
      <c r="C26" s="3"/>
      <c r="D26" s="2"/>
      <c r="E26" s="7"/>
      <c r="F26" s="5"/>
      <c r="G26" s="1"/>
      <c r="H26" s="15">
        <f>IF(G26=0,"",G26-#REF!)</f>
      </c>
      <c r="I26" s="11">
        <f t="shared" si="1"/>
      </c>
    </row>
    <row r="27" spans="1:9" ht="12.75">
      <c r="A27" s="16">
        <f t="shared" si="0"/>
      </c>
      <c r="B27" s="5"/>
      <c r="C27" s="3"/>
      <c r="D27" s="2"/>
      <c r="E27" s="7"/>
      <c r="F27" s="5"/>
      <c r="G27" s="1"/>
      <c r="H27" s="15">
        <f>IF(G27=0,"",G27-#REF!)</f>
      </c>
      <c r="I27" s="11">
        <f t="shared" si="1"/>
      </c>
    </row>
    <row r="28" spans="1:9" ht="12.75">
      <c r="A28" s="16">
        <f t="shared" si="0"/>
      </c>
      <c r="B28" s="5"/>
      <c r="C28" s="3"/>
      <c r="D28" s="2"/>
      <c r="E28" s="7"/>
      <c r="F28" s="5"/>
      <c r="G28" s="1"/>
      <c r="H28" s="15">
        <f>IF(G28=0,"",G28-#REF!)</f>
      </c>
      <c r="I28" s="11">
        <f t="shared" si="1"/>
      </c>
    </row>
    <row r="29" spans="1:9" ht="12.75">
      <c r="A29" s="16">
        <f t="shared" si="0"/>
      </c>
      <c r="B29" s="5"/>
      <c r="C29" s="3"/>
      <c r="D29" s="2"/>
      <c r="E29" s="7"/>
      <c r="F29" s="5"/>
      <c r="G29" s="1"/>
      <c r="H29" s="15">
        <f>IF(G29=0,"",G29-#REF!)</f>
      </c>
      <c r="I29" s="11">
        <f t="shared" si="1"/>
      </c>
    </row>
    <row r="30" spans="1:9" ht="12" customHeight="1">
      <c r="A30" s="16">
        <f t="shared" si="0"/>
      </c>
      <c r="B30" s="5"/>
      <c r="C30" s="3"/>
      <c r="D30" s="2"/>
      <c r="E30" s="7"/>
      <c r="F30" s="5"/>
      <c r="G30" s="1"/>
      <c r="H30" s="15">
        <f>IF(G30=0,"",G30-#REF!)</f>
      </c>
      <c r="I30" s="11">
        <f t="shared" si="1"/>
      </c>
    </row>
  </sheetData>
  <sheetProtection/>
  <conditionalFormatting sqref="I1 D6:D30 B6:B30 F6:G30">
    <cfRule type="cellIs" priority="2" dxfId="0" operator="equal" stopIfTrue="1">
      <formula>""</formula>
    </cfRule>
  </conditionalFormatting>
  <conditionalFormatting sqref="D6:D9 F6:G9 B6:B9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4"/>
  <sheetViews>
    <sheetView zoomScalePageLayoutView="0" workbookViewId="0" topLeftCell="A1">
      <selection activeCell="A16" sqref="A16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15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5" t="s">
        <v>133</v>
      </c>
      <c r="C6" s="3" t="s">
        <v>106</v>
      </c>
      <c r="D6" s="2" t="s">
        <v>108</v>
      </c>
      <c r="E6" s="7"/>
      <c r="F6" s="5">
        <v>25</v>
      </c>
      <c r="G6" s="9">
        <v>0.17229398148148148</v>
      </c>
      <c r="H6" s="15">
        <v>0.08452777777777777</v>
      </c>
      <c r="I6" s="11"/>
    </row>
    <row r="7" spans="1:9" ht="12.75">
      <c r="A7" s="16"/>
      <c r="B7" s="5"/>
      <c r="C7" s="3"/>
      <c r="D7" s="2"/>
      <c r="E7" s="7"/>
      <c r="F7" s="5"/>
      <c r="G7" s="9"/>
      <c r="H7" s="15"/>
      <c r="I7" s="11"/>
    </row>
    <row r="8" spans="1:9" ht="12.75">
      <c r="A8" s="16">
        <v>1</v>
      </c>
      <c r="B8" s="5" t="s">
        <v>134</v>
      </c>
      <c r="C8" s="3" t="s">
        <v>110</v>
      </c>
      <c r="D8" s="2" t="s">
        <v>26</v>
      </c>
      <c r="E8" s="7"/>
      <c r="F8" s="5">
        <v>20</v>
      </c>
      <c r="G8" s="9">
        <v>0.17473657407407406</v>
      </c>
      <c r="H8" s="15">
        <v>0.08697037037037035</v>
      </c>
      <c r="I8" s="11">
        <v>0.0024425925925925795</v>
      </c>
    </row>
    <row r="9" spans="1:9" ht="12.75">
      <c r="A9" s="16"/>
      <c r="B9" s="5"/>
      <c r="C9" s="3"/>
      <c r="D9" s="2"/>
      <c r="E9" s="7"/>
      <c r="F9" s="5"/>
      <c r="G9" s="9"/>
      <c r="H9" s="15"/>
      <c r="I9" s="11"/>
    </row>
    <row r="10" spans="1:9" ht="12.75">
      <c r="A10" s="16">
        <v>1</v>
      </c>
      <c r="B10" s="5" t="s">
        <v>137</v>
      </c>
      <c r="C10" s="3" t="s">
        <v>119</v>
      </c>
      <c r="D10" s="2" t="s">
        <v>40</v>
      </c>
      <c r="E10" s="7"/>
      <c r="F10" s="5">
        <v>26</v>
      </c>
      <c r="G10" s="9">
        <v>0.18444386574074076</v>
      </c>
      <c r="H10" s="15">
        <v>0.09667766203703705</v>
      </c>
      <c r="I10" s="11">
        <v>0.01214988425925928</v>
      </c>
    </row>
    <row r="11" spans="1:9" ht="12.75">
      <c r="A11" s="16"/>
      <c r="B11" s="5"/>
      <c r="C11" s="3"/>
      <c r="D11" s="2"/>
      <c r="E11" s="7"/>
      <c r="F11" s="5"/>
      <c r="G11" s="9"/>
      <c r="H11" s="15"/>
      <c r="I11" s="11"/>
    </row>
    <row r="12" spans="1:9" ht="12.75">
      <c r="A12" s="16">
        <v>1</v>
      </c>
      <c r="B12" s="5" t="s">
        <v>135</v>
      </c>
      <c r="C12" s="3" t="s">
        <v>120</v>
      </c>
      <c r="D12" s="2" t="s">
        <v>136</v>
      </c>
      <c r="E12" s="7"/>
      <c r="F12" s="5">
        <v>22</v>
      </c>
      <c r="G12" s="9">
        <v>0.1805306712962963</v>
      </c>
      <c r="H12" s="15">
        <v>0.09276446759259259</v>
      </c>
      <c r="I12" s="11">
        <v>0.008236689814814818</v>
      </c>
    </row>
    <row r="13" spans="1:9" ht="12.75">
      <c r="A13" s="16"/>
      <c r="B13" s="5"/>
      <c r="C13" s="3"/>
      <c r="D13" s="2"/>
      <c r="E13" s="7"/>
      <c r="F13" s="5"/>
      <c r="G13" s="9"/>
      <c r="H13" s="15"/>
      <c r="I13" s="11"/>
    </row>
    <row r="14" spans="1:9" ht="12.75">
      <c r="A14" s="16">
        <v>1</v>
      </c>
      <c r="B14" s="5" t="s">
        <v>138</v>
      </c>
      <c r="C14" s="3" t="s">
        <v>126</v>
      </c>
      <c r="D14" s="2" t="s">
        <v>139</v>
      </c>
      <c r="E14" s="7"/>
      <c r="F14" s="5">
        <v>23</v>
      </c>
      <c r="G14" s="9">
        <v>0.18557939814814814</v>
      </c>
      <c r="H14" s="15">
        <v>0.09781319444444443</v>
      </c>
      <c r="I14" s="11">
        <v>0.01328541666666666</v>
      </c>
    </row>
    <row r="15" spans="1:9" ht="12.75">
      <c r="A15" s="16"/>
      <c r="B15" s="5" t="s">
        <v>140</v>
      </c>
      <c r="C15" s="3" t="s">
        <v>126</v>
      </c>
      <c r="D15" s="2" t="s">
        <v>136</v>
      </c>
      <c r="E15" s="7"/>
      <c r="F15" s="5">
        <v>24</v>
      </c>
      <c r="G15" s="9"/>
      <c r="H15" s="15" t="s">
        <v>28</v>
      </c>
      <c r="I15" s="11"/>
    </row>
    <row r="16" spans="1:9" ht="12.75">
      <c r="A16" s="16"/>
      <c r="B16" s="5"/>
      <c r="C16" s="3"/>
      <c r="D16" s="2"/>
      <c r="E16" s="7"/>
      <c r="F16" s="5"/>
      <c r="G16" s="1"/>
      <c r="H16" s="15"/>
      <c r="I16" s="11"/>
    </row>
    <row r="17" spans="1:9" ht="12.75">
      <c r="A17" s="16"/>
      <c r="B17" s="5"/>
      <c r="C17" s="3"/>
      <c r="D17" s="2"/>
      <c r="E17" s="7"/>
      <c r="F17" s="5"/>
      <c r="G17" s="1"/>
      <c r="H17" s="15"/>
      <c r="I17" s="11"/>
    </row>
    <row r="18" spans="1:9" ht="12.75">
      <c r="A18" s="16"/>
      <c r="B18" s="5"/>
      <c r="C18" s="3"/>
      <c r="D18" s="2"/>
      <c r="E18" s="7"/>
      <c r="F18" s="5"/>
      <c r="G18" s="1"/>
      <c r="H18" s="15"/>
      <c r="I18" s="11"/>
    </row>
    <row r="19" spans="1:9" ht="12.75">
      <c r="A19" s="16"/>
      <c r="B19" s="5"/>
      <c r="C19" s="3"/>
      <c r="D19" s="2"/>
      <c r="E19" s="7"/>
      <c r="F19" s="5"/>
      <c r="G19" s="1"/>
      <c r="H19" s="15"/>
      <c r="I19" s="11"/>
    </row>
    <row r="20" spans="1:9" ht="12.75">
      <c r="A20" s="16">
        <f aca="true" t="shared" si="0" ref="A20:A34">IF(H20="","",RANK(H20,H$6:H$26,1))</f>
      </c>
      <c r="B20" s="5"/>
      <c r="C20" s="3"/>
      <c r="D20" s="2"/>
      <c r="E20" s="7"/>
      <c r="F20" s="5"/>
      <c r="G20" s="1"/>
      <c r="H20" s="15">
        <f>IF(G20=0,"",G20-#REF!)</f>
      </c>
      <c r="I20" s="11">
        <f aca="true" t="shared" si="1" ref="I20:I34">IF(H20="","",H20-H$6)</f>
      </c>
    </row>
    <row r="21" spans="1:9" ht="12.75">
      <c r="A21" s="16">
        <f t="shared" si="0"/>
      </c>
      <c r="B21" s="5"/>
      <c r="C21" s="3"/>
      <c r="D21" s="2"/>
      <c r="E21" s="7"/>
      <c r="F21" s="5"/>
      <c r="G21" s="1"/>
      <c r="H21" s="15">
        <f>IF(G21=0,"",G21-#REF!)</f>
      </c>
      <c r="I21" s="11">
        <f t="shared" si="1"/>
      </c>
    </row>
    <row r="22" spans="1:9" ht="12.75">
      <c r="A22" s="16">
        <f t="shared" si="0"/>
      </c>
      <c r="B22" s="5"/>
      <c r="C22" s="3"/>
      <c r="D22" s="2"/>
      <c r="E22" s="7"/>
      <c r="F22" s="5"/>
      <c r="G22" s="1"/>
      <c r="H22" s="15">
        <f>IF(G22=0,"",G22-#REF!)</f>
      </c>
      <c r="I22" s="11">
        <f t="shared" si="1"/>
      </c>
    </row>
    <row r="23" spans="1:9" ht="12.75">
      <c r="A23" s="16">
        <f t="shared" si="0"/>
      </c>
      <c r="B23" s="5"/>
      <c r="C23" s="3"/>
      <c r="D23" s="2"/>
      <c r="E23" s="7"/>
      <c r="F23" s="5"/>
      <c r="G23" s="1"/>
      <c r="H23" s="15">
        <f>IF(G23=0,"",G23-#REF!)</f>
      </c>
      <c r="I23" s="11">
        <f t="shared" si="1"/>
      </c>
    </row>
    <row r="24" spans="1:9" ht="12.75">
      <c r="A24" s="16">
        <f t="shared" si="0"/>
      </c>
      <c r="B24" s="5"/>
      <c r="C24" s="3"/>
      <c r="D24" s="2"/>
      <c r="E24" s="7"/>
      <c r="F24" s="5"/>
      <c r="G24" s="1"/>
      <c r="H24" s="15">
        <f>IF(G24=0,"",G24-#REF!)</f>
      </c>
      <c r="I24" s="11">
        <f t="shared" si="1"/>
      </c>
    </row>
    <row r="25" spans="1:9" ht="12.75">
      <c r="A25" s="16">
        <f t="shared" si="0"/>
      </c>
      <c r="B25" s="5"/>
      <c r="C25" s="3"/>
      <c r="D25" s="2"/>
      <c r="E25" s="7"/>
      <c r="F25" s="5"/>
      <c r="G25" s="1"/>
      <c r="H25" s="15">
        <f>IF(G25=0,"",G25-#REF!)</f>
      </c>
      <c r="I25" s="11">
        <f t="shared" si="1"/>
      </c>
    </row>
    <row r="26" spans="1:9" ht="12.75">
      <c r="A26" s="16">
        <f t="shared" si="0"/>
      </c>
      <c r="B26" s="5"/>
      <c r="C26" s="3"/>
      <c r="D26" s="2"/>
      <c r="E26" s="7"/>
      <c r="F26" s="5"/>
      <c r="G26" s="1"/>
      <c r="H26" s="15">
        <f>IF(G26=0,"",G26-#REF!)</f>
      </c>
      <c r="I26" s="11">
        <f t="shared" si="1"/>
      </c>
    </row>
    <row r="27" spans="1:9" ht="12.75">
      <c r="A27" s="16">
        <f t="shared" si="0"/>
      </c>
      <c r="B27" s="5"/>
      <c r="C27" s="3"/>
      <c r="D27" s="2"/>
      <c r="E27" s="7"/>
      <c r="F27" s="5"/>
      <c r="G27" s="1"/>
      <c r="H27" s="15">
        <f>IF(G27=0,"",G27-#REF!)</f>
      </c>
      <c r="I27" s="11">
        <f t="shared" si="1"/>
      </c>
    </row>
    <row r="28" spans="1:9" ht="12.75">
      <c r="A28" s="16">
        <f t="shared" si="0"/>
      </c>
      <c r="B28" s="5"/>
      <c r="C28" s="3"/>
      <c r="D28" s="2"/>
      <c r="E28" s="7"/>
      <c r="F28" s="5"/>
      <c r="G28" s="1"/>
      <c r="H28" s="15">
        <f>IF(G28=0,"",G28-#REF!)</f>
      </c>
      <c r="I28" s="11">
        <f t="shared" si="1"/>
      </c>
    </row>
    <row r="29" spans="1:9" ht="12.75">
      <c r="A29" s="16">
        <f t="shared" si="0"/>
      </c>
      <c r="B29" s="5"/>
      <c r="C29" s="3"/>
      <c r="D29" s="2"/>
      <c r="E29" s="7"/>
      <c r="F29" s="5"/>
      <c r="G29" s="1"/>
      <c r="H29" s="15">
        <f>IF(G29=0,"",G29-#REF!)</f>
      </c>
      <c r="I29" s="11">
        <f t="shared" si="1"/>
      </c>
    </row>
    <row r="30" spans="1:9" ht="12.75">
      <c r="A30" s="16">
        <f t="shared" si="0"/>
      </c>
      <c r="B30" s="5"/>
      <c r="C30" s="3"/>
      <c r="D30" s="2"/>
      <c r="E30" s="7"/>
      <c r="F30" s="5"/>
      <c r="G30" s="1"/>
      <c r="H30" s="15">
        <f>IF(G30=0,"",G30-#REF!)</f>
      </c>
      <c r="I30" s="11">
        <f t="shared" si="1"/>
      </c>
    </row>
    <row r="31" spans="1:9" ht="12.75">
      <c r="A31" s="16">
        <f t="shared" si="0"/>
      </c>
      <c r="B31" s="5"/>
      <c r="C31" s="3"/>
      <c r="D31" s="2"/>
      <c r="E31" s="7"/>
      <c r="F31" s="5"/>
      <c r="G31" s="1"/>
      <c r="H31" s="15">
        <f>IF(G31=0,"",G31-#REF!)</f>
      </c>
      <c r="I31" s="11">
        <f t="shared" si="1"/>
      </c>
    </row>
    <row r="32" spans="1:9" ht="12.75">
      <c r="A32" s="16">
        <f t="shared" si="0"/>
      </c>
      <c r="B32" s="5"/>
      <c r="C32" s="3"/>
      <c r="D32" s="2"/>
      <c r="E32" s="7"/>
      <c r="F32" s="5"/>
      <c r="G32" s="1"/>
      <c r="H32" s="15">
        <f>IF(G32=0,"",G32-#REF!)</f>
      </c>
      <c r="I32" s="11">
        <f t="shared" si="1"/>
      </c>
    </row>
    <row r="33" spans="1:9" ht="12.75">
      <c r="A33" s="16">
        <f t="shared" si="0"/>
      </c>
      <c r="B33" s="5"/>
      <c r="C33" s="3"/>
      <c r="D33" s="2"/>
      <c r="E33" s="7"/>
      <c r="F33" s="5"/>
      <c r="G33" s="1"/>
      <c r="H33" s="15">
        <f>IF(G33=0,"",G33-#REF!)</f>
      </c>
      <c r="I33" s="11">
        <f t="shared" si="1"/>
      </c>
    </row>
    <row r="34" spans="1:9" ht="12" customHeight="1">
      <c r="A34" s="16">
        <f t="shared" si="0"/>
      </c>
      <c r="B34" s="5"/>
      <c r="C34" s="3"/>
      <c r="D34" s="2"/>
      <c r="E34" s="7"/>
      <c r="F34" s="5"/>
      <c r="G34" s="1"/>
      <c r="H34" s="15">
        <f>IF(G34=0,"",G34-#REF!)</f>
      </c>
      <c r="I34" s="11">
        <f t="shared" si="1"/>
      </c>
    </row>
  </sheetData>
  <sheetProtection/>
  <conditionalFormatting sqref="I1 F6:G34 B6:B34 D6:D34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1"/>
  <sheetViews>
    <sheetView tabSelected="1" zoomScalePageLayoutView="0" workbookViewId="0" topLeftCell="A1">
      <selection activeCell="D15" sqref="D15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21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5" t="s">
        <v>141</v>
      </c>
      <c r="C6" s="3" t="s">
        <v>110</v>
      </c>
      <c r="D6" s="2" t="s">
        <v>23</v>
      </c>
      <c r="E6" s="7"/>
      <c r="F6" s="5">
        <v>31</v>
      </c>
      <c r="G6" s="9">
        <v>0.1881011574074074</v>
      </c>
      <c r="H6" s="15">
        <v>0.09813587962962962</v>
      </c>
      <c r="I6" s="11"/>
    </row>
    <row r="7" spans="1:9" ht="12.75">
      <c r="A7" s="16"/>
      <c r="B7" s="5"/>
      <c r="C7" s="3"/>
      <c r="D7" s="2"/>
      <c r="E7" s="7"/>
      <c r="F7" s="5"/>
      <c r="G7" s="9"/>
      <c r="H7" s="15"/>
      <c r="I7" s="11"/>
    </row>
    <row r="8" spans="1:9" ht="12.75">
      <c r="A8" s="16">
        <v>1</v>
      </c>
      <c r="B8" s="5" t="s">
        <v>142</v>
      </c>
      <c r="C8" s="3" t="s">
        <v>143</v>
      </c>
      <c r="D8" s="2" t="s">
        <v>26</v>
      </c>
      <c r="E8" s="7"/>
      <c r="F8" s="5">
        <v>30</v>
      </c>
      <c r="G8" s="9">
        <v>0.19110081018518518</v>
      </c>
      <c r="H8" s="15">
        <v>0.1011355324074074</v>
      </c>
      <c r="I8" s="11">
        <v>0.002999652777777778</v>
      </c>
    </row>
    <row r="9" spans="1:9" ht="12.75">
      <c r="A9" s="16"/>
      <c r="B9" s="5"/>
      <c r="C9" s="3"/>
      <c r="D9" s="2"/>
      <c r="E9" s="7"/>
      <c r="F9" s="5"/>
      <c r="G9" s="9"/>
      <c r="H9" s="15"/>
      <c r="I9" s="11"/>
    </row>
    <row r="10" spans="1:9" ht="12.75">
      <c r="A10" s="16"/>
      <c r="B10" s="5"/>
      <c r="C10" s="3"/>
      <c r="D10" s="2"/>
      <c r="E10" s="7"/>
      <c r="F10" s="5"/>
      <c r="G10" s="9"/>
      <c r="H10" s="15"/>
      <c r="I10" s="11"/>
    </row>
    <row r="11" spans="1:9" ht="12.75">
      <c r="A11" s="16"/>
      <c r="B11" s="5"/>
      <c r="C11" s="3"/>
      <c r="D11" s="2"/>
      <c r="E11" s="7"/>
      <c r="F11" s="5"/>
      <c r="G11" s="9"/>
      <c r="H11" s="15"/>
      <c r="I11" s="11"/>
    </row>
    <row r="12" spans="1:9" ht="12.75">
      <c r="A12" s="16"/>
      <c r="B12" s="5"/>
      <c r="C12" s="3"/>
      <c r="D12" s="2"/>
      <c r="E12" s="7"/>
      <c r="F12" s="5"/>
      <c r="G12" s="9"/>
      <c r="H12" s="15"/>
      <c r="I12" s="11"/>
    </row>
    <row r="13" spans="1:9" ht="12.75">
      <c r="A13" s="16"/>
      <c r="B13" s="5"/>
      <c r="C13" s="3"/>
      <c r="D13" s="2"/>
      <c r="E13" s="7"/>
      <c r="F13" s="5"/>
      <c r="G13" s="9"/>
      <c r="H13" s="15"/>
      <c r="I13" s="11"/>
    </row>
    <row r="14" spans="1:9" ht="12.75">
      <c r="A14" s="16"/>
      <c r="B14" s="5"/>
      <c r="C14" s="3"/>
      <c r="D14" s="2"/>
      <c r="E14" s="7"/>
      <c r="F14" s="5"/>
      <c r="G14" s="1"/>
      <c r="H14" s="15"/>
      <c r="I14" s="11"/>
    </row>
    <row r="15" spans="1:9" ht="12.75">
      <c r="A15" s="16"/>
      <c r="B15" s="5"/>
      <c r="C15" s="3"/>
      <c r="D15" s="2"/>
      <c r="E15" s="7"/>
      <c r="F15" s="5"/>
      <c r="G15" s="1"/>
      <c r="H15" s="15"/>
      <c r="I15" s="11"/>
    </row>
    <row r="16" spans="1:9" ht="12.75">
      <c r="A16" s="16"/>
      <c r="B16" s="5"/>
      <c r="C16" s="3"/>
      <c r="D16" s="2"/>
      <c r="E16" s="7"/>
      <c r="F16" s="5"/>
      <c r="G16" s="1"/>
      <c r="H16" s="15"/>
      <c r="I16" s="11"/>
    </row>
    <row r="17" spans="1:9" ht="12.75">
      <c r="A17" s="16"/>
      <c r="B17" s="5"/>
      <c r="C17" s="3"/>
      <c r="D17" s="2"/>
      <c r="E17" s="7"/>
      <c r="F17" s="5"/>
      <c r="G17" s="1"/>
      <c r="H17" s="15"/>
      <c r="I17" s="11"/>
    </row>
    <row r="18" spans="1:9" ht="12.75">
      <c r="A18" s="16">
        <f aca="true" t="shared" si="0" ref="A18:A31">IF(H18="","",RANK(H18,H$6:H$23,1))</f>
      </c>
      <c r="B18" s="5"/>
      <c r="C18" s="3"/>
      <c r="D18" s="2"/>
      <c r="E18" s="7"/>
      <c r="F18" s="5"/>
      <c r="G18" s="1"/>
      <c r="H18" s="15">
        <f>IF(G18=0,"",G18-#REF!)</f>
      </c>
      <c r="I18" s="11">
        <f aca="true" t="shared" si="1" ref="I18:I31">IF(H18="","",H18-H$6)</f>
      </c>
    </row>
    <row r="19" spans="1:9" ht="12.75">
      <c r="A19" s="16">
        <f t="shared" si="0"/>
      </c>
      <c r="B19" s="5"/>
      <c r="C19" s="3"/>
      <c r="D19" s="2"/>
      <c r="E19" s="7"/>
      <c r="F19" s="5"/>
      <c r="G19" s="1"/>
      <c r="H19" s="15">
        <f>IF(G19=0,"",G19-#REF!)</f>
      </c>
      <c r="I19" s="11">
        <f t="shared" si="1"/>
      </c>
    </row>
    <row r="20" spans="1:9" ht="12.75">
      <c r="A20" s="16">
        <f t="shared" si="0"/>
      </c>
      <c r="B20" s="5"/>
      <c r="C20" s="3"/>
      <c r="D20" s="2"/>
      <c r="E20" s="7"/>
      <c r="F20" s="5"/>
      <c r="G20" s="1"/>
      <c r="H20" s="15">
        <f>IF(G20=0,"",G20-#REF!)</f>
      </c>
      <c r="I20" s="11">
        <f t="shared" si="1"/>
      </c>
    </row>
    <row r="21" spans="1:9" ht="12.75">
      <c r="A21" s="16">
        <f t="shared" si="0"/>
      </c>
      <c r="B21" s="5"/>
      <c r="C21" s="3"/>
      <c r="D21" s="2"/>
      <c r="E21" s="7"/>
      <c r="F21" s="5"/>
      <c r="G21" s="1"/>
      <c r="H21" s="15">
        <f>IF(G21=0,"",G21-#REF!)</f>
      </c>
      <c r="I21" s="11">
        <f t="shared" si="1"/>
      </c>
    </row>
    <row r="22" spans="1:9" ht="12.75">
      <c r="A22" s="16">
        <f t="shared" si="0"/>
      </c>
      <c r="B22" s="5"/>
      <c r="C22" s="3"/>
      <c r="D22" s="2"/>
      <c r="E22" s="7"/>
      <c r="F22" s="5"/>
      <c r="G22" s="1"/>
      <c r="H22" s="15">
        <f>IF(G22=0,"",G22-#REF!)</f>
      </c>
      <c r="I22" s="11">
        <f t="shared" si="1"/>
      </c>
    </row>
    <row r="23" spans="1:9" ht="12.75">
      <c r="A23" s="16">
        <f t="shared" si="0"/>
      </c>
      <c r="B23" s="5"/>
      <c r="C23" s="3"/>
      <c r="D23" s="2"/>
      <c r="E23" s="7"/>
      <c r="F23" s="5"/>
      <c r="G23" s="1"/>
      <c r="H23" s="15">
        <f>IF(G23=0,"",G23-#REF!)</f>
      </c>
      <c r="I23" s="11">
        <f t="shared" si="1"/>
      </c>
    </row>
    <row r="24" spans="1:9" ht="12.75">
      <c r="A24" s="16">
        <f t="shared" si="0"/>
      </c>
      <c r="B24" s="5"/>
      <c r="C24" s="3"/>
      <c r="D24" s="2"/>
      <c r="E24" s="7"/>
      <c r="F24" s="5"/>
      <c r="G24" s="1"/>
      <c r="H24" s="15">
        <f>IF(G24=0,"",G24-#REF!)</f>
      </c>
      <c r="I24" s="11">
        <f t="shared" si="1"/>
      </c>
    </row>
    <row r="25" spans="1:9" ht="12.75">
      <c r="A25" s="16">
        <f t="shared" si="0"/>
      </c>
      <c r="B25" s="5"/>
      <c r="C25" s="3"/>
      <c r="D25" s="2"/>
      <c r="E25" s="7"/>
      <c r="F25" s="5"/>
      <c r="G25" s="1"/>
      <c r="H25" s="15">
        <f>IF(G25=0,"",G25-#REF!)</f>
      </c>
      <c r="I25" s="11">
        <f t="shared" si="1"/>
      </c>
    </row>
    <row r="26" spans="1:9" ht="12.75">
      <c r="A26" s="16">
        <f t="shared" si="0"/>
      </c>
      <c r="B26" s="5"/>
      <c r="C26" s="3"/>
      <c r="D26" s="2"/>
      <c r="E26" s="7"/>
      <c r="F26" s="5"/>
      <c r="G26" s="1"/>
      <c r="H26" s="15">
        <f>IF(G26=0,"",G26-#REF!)</f>
      </c>
      <c r="I26" s="11">
        <f t="shared" si="1"/>
      </c>
    </row>
    <row r="27" spans="1:9" ht="12.75">
      <c r="A27" s="16">
        <f t="shared" si="0"/>
      </c>
      <c r="B27" s="5"/>
      <c r="C27" s="3"/>
      <c r="D27" s="2"/>
      <c r="E27" s="7"/>
      <c r="F27" s="5"/>
      <c r="G27" s="1"/>
      <c r="H27" s="15">
        <f>IF(G27=0,"",G27-#REF!)</f>
      </c>
      <c r="I27" s="11">
        <f t="shared" si="1"/>
      </c>
    </row>
    <row r="28" spans="1:9" ht="12.75">
      <c r="A28" s="16">
        <f t="shared" si="0"/>
      </c>
      <c r="B28" s="5"/>
      <c r="C28" s="3"/>
      <c r="D28" s="2"/>
      <c r="E28" s="7"/>
      <c r="F28" s="5"/>
      <c r="G28" s="1"/>
      <c r="H28" s="15">
        <f>IF(G28=0,"",G28-#REF!)</f>
      </c>
      <c r="I28" s="11">
        <f t="shared" si="1"/>
      </c>
    </row>
    <row r="29" spans="1:9" ht="12.75">
      <c r="A29" s="16">
        <f t="shared" si="0"/>
      </c>
      <c r="B29" s="5"/>
      <c r="C29" s="3"/>
      <c r="D29" s="2"/>
      <c r="E29" s="7"/>
      <c r="F29" s="5"/>
      <c r="G29" s="1"/>
      <c r="H29" s="15">
        <f>IF(G29=0,"",G29-#REF!)</f>
      </c>
      <c r="I29" s="11">
        <f t="shared" si="1"/>
      </c>
    </row>
    <row r="30" spans="1:9" ht="12.75">
      <c r="A30" s="16">
        <f t="shared" si="0"/>
      </c>
      <c r="B30" s="5"/>
      <c r="C30" s="3"/>
      <c r="D30" s="2"/>
      <c r="E30" s="7"/>
      <c r="F30" s="5"/>
      <c r="G30" s="1"/>
      <c r="H30" s="15">
        <f>IF(G30=0,"",G30-#REF!)</f>
      </c>
      <c r="I30" s="11">
        <f t="shared" si="1"/>
      </c>
    </row>
    <row r="31" spans="1:9" ht="12" customHeight="1">
      <c r="A31" s="16">
        <f t="shared" si="0"/>
      </c>
      <c r="B31" s="5"/>
      <c r="C31" s="3"/>
      <c r="D31" s="2"/>
      <c r="E31" s="7"/>
      <c r="F31" s="5"/>
      <c r="G31" s="1"/>
      <c r="H31" s="15">
        <f>IF(G31=0,"",G31-#REF!)</f>
      </c>
      <c r="I31" s="11">
        <f t="shared" si="1"/>
      </c>
    </row>
  </sheetData>
  <sheetProtection/>
  <conditionalFormatting sqref="I1 D6:D31 B6:B31 F6:G31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1">
      <selection activeCell="B12" sqref="B12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18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20" t="s">
        <v>29</v>
      </c>
      <c r="C6" s="3"/>
      <c r="D6" s="2" t="s">
        <v>23</v>
      </c>
      <c r="E6" s="7"/>
      <c r="F6" s="5">
        <v>9</v>
      </c>
      <c r="G6" s="9">
        <v>0.09303472222222221</v>
      </c>
      <c r="H6" s="15">
        <v>0.08707407407407407</v>
      </c>
      <c r="I6" s="11"/>
    </row>
    <row r="7" spans="1:9" ht="12.75">
      <c r="A7" s="16"/>
      <c r="B7" s="5"/>
      <c r="C7" s="3"/>
      <c r="D7" s="2"/>
      <c r="E7" s="7"/>
      <c r="F7" s="5"/>
      <c r="G7" s="9"/>
      <c r="H7" s="15"/>
      <c r="I7" s="11">
        <f>IF(H7="","",H7-H$6)</f>
      </c>
    </row>
    <row r="8" spans="1:9" ht="12.75">
      <c r="A8" s="16">
        <f>IF(H8="","",RANK(H8,H$6:H$22,1))</f>
      </c>
      <c r="B8" s="5"/>
      <c r="C8" s="3"/>
      <c r="D8" s="2"/>
      <c r="E8" s="7"/>
      <c r="F8" s="5"/>
      <c r="G8" s="9"/>
      <c r="H8" s="15">
        <f>IF(G8=0,"",G8-#REF!)</f>
      </c>
      <c r="I8" s="11">
        <f aca="true" t="shared" si="0" ref="I8:I30">IF(H8="","",H8-H$6)</f>
      </c>
    </row>
    <row r="9" spans="1:9" ht="12.75">
      <c r="A9" s="16">
        <f>IF(H9="","",RANK(H9,H$6:H$22,1))</f>
      </c>
      <c r="B9" s="5"/>
      <c r="C9" s="3"/>
      <c r="D9" s="2"/>
      <c r="E9" s="7"/>
      <c r="F9" s="5"/>
      <c r="G9" s="9"/>
      <c r="H9" s="15">
        <f>IF(G9=0,"",G9-#REF!)</f>
      </c>
      <c r="I9" s="11">
        <f t="shared" si="0"/>
      </c>
    </row>
    <row r="10" spans="1:9" ht="12.75">
      <c r="A10" s="16">
        <f>IF(H10="","",RANK(H10,H$6:H$22,1))</f>
      </c>
      <c r="B10" s="5"/>
      <c r="C10" s="3"/>
      <c r="D10" s="2"/>
      <c r="E10" s="7"/>
      <c r="F10" s="5"/>
      <c r="G10" s="9"/>
      <c r="H10" s="15">
        <f>IF(G10=0,"",G10-#REF!)</f>
      </c>
      <c r="I10" s="11">
        <f t="shared" si="0"/>
      </c>
    </row>
    <row r="11" spans="1:9" ht="12.75">
      <c r="A11" s="16">
        <f>IF(H11="","",RANK(H11,H$6:H$22,1))</f>
      </c>
      <c r="B11" s="5"/>
      <c r="C11" s="3"/>
      <c r="D11" s="2"/>
      <c r="E11" s="7"/>
      <c r="F11" s="5"/>
      <c r="G11" s="1"/>
      <c r="H11" s="15">
        <f>IF(G11=0,"",G11-#REF!)</f>
      </c>
      <c r="I11" s="11">
        <f t="shared" si="0"/>
      </c>
    </row>
    <row r="12" spans="1:9" ht="12.75">
      <c r="A12" s="16">
        <f>IF(H12="","",RANK(H12,H$6:H$22,1))</f>
      </c>
      <c r="B12" s="5"/>
      <c r="C12" s="3"/>
      <c r="D12" s="2"/>
      <c r="E12" s="7"/>
      <c r="F12" s="5"/>
      <c r="G12" s="1"/>
      <c r="H12" s="15">
        <f>IF(G12=0,"",G12-#REF!)</f>
      </c>
      <c r="I12" s="11">
        <f t="shared" si="0"/>
      </c>
    </row>
    <row r="13" spans="1:9" ht="12.75">
      <c r="A13" s="16">
        <f aca="true" t="shared" si="1" ref="A13:A30">IF(H13="","",RANK(H13,H$6:H$22,1))</f>
      </c>
      <c r="B13" s="5"/>
      <c r="C13" s="3"/>
      <c r="D13" s="2"/>
      <c r="E13" s="7"/>
      <c r="F13" s="5"/>
      <c r="G13" s="1"/>
      <c r="H13" s="15">
        <f>IF(G13=0,"",G13-#REF!)</f>
      </c>
      <c r="I13" s="11">
        <f t="shared" si="0"/>
      </c>
    </row>
    <row r="14" spans="1:9" ht="12.75">
      <c r="A14" s="16">
        <f t="shared" si="1"/>
      </c>
      <c r="B14" s="5"/>
      <c r="C14" s="3"/>
      <c r="D14" s="2"/>
      <c r="E14" s="7"/>
      <c r="F14" s="5"/>
      <c r="G14" s="1"/>
      <c r="H14" s="15">
        <f>IF(G14=0,"",G14-#REF!)</f>
      </c>
      <c r="I14" s="11">
        <f t="shared" si="0"/>
      </c>
    </row>
    <row r="15" spans="1:9" ht="12.75">
      <c r="A15" s="16">
        <f t="shared" si="1"/>
      </c>
      <c r="B15" s="5"/>
      <c r="C15" s="3"/>
      <c r="D15" s="2"/>
      <c r="E15" s="7"/>
      <c r="F15" s="5"/>
      <c r="G15" s="1"/>
      <c r="H15" s="15">
        <f>IF(G15=0,"",G15-#REF!)</f>
      </c>
      <c r="I15" s="11">
        <f t="shared" si="0"/>
      </c>
    </row>
    <row r="16" spans="1:9" ht="12.75">
      <c r="A16" s="16">
        <f t="shared" si="1"/>
      </c>
      <c r="B16" s="5"/>
      <c r="C16" s="3"/>
      <c r="D16" s="2"/>
      <c r="E16" s="7"/>
      <c r="F16" s="5"/>
      <c r="G16" s="1"/>
      <c r="H16" s="15">
        <f>IF(G16=0,"",G16-#REF!)</f>
      </c>
      <c r="I16" s="11">
        <f t="shared" si="0"/>
      </c>
    </row>
    <row r="17" spans="1:9" ht="12.75">
      <c r="A17" s="16">
        <f t="shared" si="1"/>
      </c>
      <c r="B17" s="5"/>
      <c r="C17" s="3"/>
      <c r="D17" s="2"/>
      <c r="E17" s="7"/>
      <c r="F17" s="5"/>
      <c r="G17" s="1"/>
      <c r="H17" s="15">
        <f>IF(G17=0,"",G17-#REF!)</f>
      </c>
      <c r="I17" s="11">
        <f t="shared" si="0"/>
      </c>
    </row>
    <row r="18" spans="1:9" ht="12.75">
      <c r="A18" s="16">
        <f t="shared" si="1"/>
      </c>
      <c r="B18" s="5"/>
      <c r="C18" s="3"/>
      <c r="D18" s="2"/>
      <c r="E18" s="7"/>
      <c r="F18" s="5"/>
      <c r="G18" s="1"/>
      <c r="H18" s="15">
        <f>IF(G18=0,"",G18-#REF!)</f>
      </c>
      <c r="I18" s="11">
        <f t="shared" si="0"/>
      </c>
    </row>
    <row r="19" spans="1:9" ht="12.75">
      <c r="A19" s="16">
        <f t="shared" si="1"/>
      </c>
      <c r="B19" s="5"/>
      <c r="C19" s="3"/>
      <c r="D19" s="2"/>
      <c r="E19" s="7"/>
      <c r="F19" s="5"/>
      <c r="G19" s="1"/>
      <c r="H19" s="15">
        <f>IF(G19=0,"",G19-#REF!)</f>
      </c>
      <c r="I19" s="11">
        <f t="shared" si="0"/>
      </c>
    </row>
    <row r="20" spans="1:9" ht="12.75">
      <c r="A20" s="16">
        <f t="shared" si="1"/>
      </c>
      <c r="B20" s="5"/>
      <c r="C20" s="3"/>
      <c r="D20" s="2"/>
      <c r="E20" s="7"/>
      <c r="F20" s="5"/>
      <c r="G20" s="1"/>
      <c r="H20" s="15">
        <f>IF(G20=0,"",G20-#REF!)</f>
      </c>
      <c r="I20" s="11">
        <f t="shared" si="0"/>
      </c>
    </row>
    <row r="21" spans="1:9" ht="12.75">
      <c r="A21" s="16">
        <f t="shared" si="1"/>
      </c>
      <c r="B21" s="5"/>
      <c r="C21" s="3"/>
      <c r="D21" s="2"/>
      <c r="E21" s="7"/>
      <c r="F21" s="5"/>
      <c r="G21" s="1"/>
      <c r="H21" s="15">
        <f>IF(G21=0,"",G21-#REF!)</f>
      </c>
      <c r="I21" s="11">
        <f t="shared" si="0"/>
      </c>
    </row>
    <row r="22" spans="1:9" ht="12.75">
      <c r="A22" s="16">
        <f t="shared" si="1"/>
      </c>
      <c r="B22" s="5"/>
      <c r="C22" s="3"/>
      <c r="D22" s="2"/>
      <c r="E22" s="7"/>
      <c r="F22" s="5"/>
      <c r="G22" s="1"/>
      <c r="H22" s="15">
        <f>IF(G22=0,"",G22-#REF!)</f>
      </c>
      <c r="I22" s="11">
        <f t="shared" si="0"/>
      </c>
    </row>
    <row r="23" spans="1:9" ht="12.75">
      <c r="A23" s="16">
        <f t="shared" si="1"/>
      </c>
      <c r="B23" s="5"/>
      <c r="C23" s="3"/>
      <c r="D23" s="2"/>
      <c r="E23" s="7"/>
      <c r="F23" s="5"/>
      <c r="G23" s="1"/>
      <c r="H23" s="15">
        <f>IF(G23=0,"",G23-#REF!)</f>
      </c>
      <c r="I23" s="11">
        <f t="shared" si="0"/>
      </c>
    </row>
    <row r="24" spans="1:9" ht="12.75">
      <c r="A24" s="16">
        <f t="shared" si="1"/>
      </c>
      <c r="B24" s="5"/>
      <c r="C24" s="3"/>
      <c r="D24" s="2"/>
      <c r="E24" s="7"/>
      <c r="F24" s="5"/>
      <c r="G24" s="1"/>
      <c r="H24" s="15">
        <f>IF(G24=0,"",G24-#REF!)</f>
      </c>
      <c r="I24" s="11">
        <f t="shared" si="0"/>
      </c>
    </row>
    <row r="25" spans="1:9" ht="12.75">
      <c r="A25" s="16">
        <f t="shared" si="1"/>
      </c>
      <c r="B25" s="5"/>
      <c r="C25" s="3"/>
      <c r="D25" s="2"/>
      <c r="E25" s="7"/>
      <c r="F25" s="5"/>
      <c r="G25" s="1"/>
      <c r="H25" s="15">
        <f>IF(G25=0,"",G25-#REF!)</f>
      </c>
      <c r="I25" s="11">
        <f t="shared" si="0"/>
      </c>
    </row>
    <row r="26" spans="1:9" ht="12.75">
      <c r="A26" s="16">
        <f t="shared" si="1"/>
      </c>
      <c r="B26" s="5"/>
      <c r="C26" s="3"/>
      <c r="D26" s="2"/>
      <c r="E26" s="7"/>
      <c r="F26" s="5"/>
      <c r="G26" s="1"/>
      <c r="H26" s="15">
        <f>IF(G26=0,"",G26-#REF!)</f>
      </c>
      <c r="I26" s="11">
        <f t="shared" si="0"/>
      </c>
    </row>
    <row r="27" spans="1:9" ht="12.75">
      <c r="A27" s="16">
        <f t="shared" si="1"/>
      </c>
      <c r="B27" s="5"/>
      <c r="C27" s="3"/>
      <c r="D27" s="2"/>
      <c r="E27" s="7"/>
      <c r="F27" s="5"/>
      <c r="G27" s="1"/>
      <c r="H27" s="15">
        <f>IF(G27=0,"",G27-#REF!)</f>
      </c>
      <c r="I27" s="11">
        <f t="shared" si="0"/>
      </c>
    </row>
    <row r="28" spans="1:9" ht="12.75">
      <c r="A28" s="16">
        <f t="shared" si="1"/>
      </c>
      <c r="B28" s="5"/>
      <c r="C28" s="3"/>
      <c r="D28" s="2"/>
      <c r="E28" s="7"/>
      <c r="F28" s="5"/>
      <c r="G28" s="1"/>
      <c r="H28" s="15">
        <f>IF(G28=0,"",G28-#REF!)</f>
      </c>
      <c r="I28" s="11">
        <f t="shared" si="0"/>
      </c>
    </row>
    <row r="29" spans="1:9" ht="12.75">
      <c r="A29" s="16">
        <f t="shared" si="1"/>
      </c>
      <c r="B29" s="5"/>
      <c r="C29" s="3"/>
      <c r="D29" s="2"/>
      <c r="E29" s="7"/>
      <c r="F29" s="5"/>
      <c r="G29" s="1"/>
      <c r="H29" s="15">
        <f>IF(G29=0,"",G29-#REF!)</f>
      </c>
      <c r="I29" s="11">
        <f t="shared" si="0"/>
      </c>
    </row>
    <row r="30" spans="1:9" ht="12" customHeight="1">
      <c r="A30" s="16">
        <f t="shared" si="1"/>
      </c>
      <c r="B30" s="5"/>
      <c r="C30" s="3"/>
      <c r="D30" s="2"/>
      <c r="E30" s="7"/>
      <c r="F30" s="5"/>
      <c r="G30" s="1"/>
      <c r="H30" s="15">
        <f>IF(G30=0,"",G30-#REF!)</f>
      </c>
      <c r="I30" s="11">
        <f t="shared" si="0"/>
      </c>
    </row>
  </sheetData>
  <sheetProtection/>
  <conditionalFormatting sqref="I1 F6:G30 D6:D30 B6:B30">
    <cfRule type="cellIs" priority="2" dxfId="0" operator="equal" stopIfTrue="1">
      <formula>""</formula>
    </cfRule>
  </conditionalFormatting>
  <conditionalFormatting sqref="B6 D6 F6:G6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1">
      <selection activeCell="D15" sqref="D15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17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20" t="s">
        <v>30</v>
      </c>
      <c r="C6" s="3"/>
      <c r="D6" s="2" t="s">
        <v>31</v>
      </c>
      <c r="E6" s="7"/>
      <c r="F6" s="5">
        <v>13</v>
      </c>
      <c r="G6" s="9">
        <v>0.08800300925925926</v>
      </c>
      <c r="H6" s="15">
        <v>0.08204236111111111</v>
      </c>
      <c r="I6" s="11"/>
    </row>
    <row r="7" spans="1:9" ht="12.75">
      <c r="A7" s="16">
        <v>2</v>
      </c>
      <c r="B7" s="20" t="s">
        <v>32</v>
      </c>
      <c r="C7" s="3"/>
      <c r="D7" s="2" t="s">
        <v>23</v>
      </c>
      <c r="E7" s="7"/>
      <c r="F7" s="5">
        <v>11</v>
      </c>
      <c r="G7" s="9">
        <v>0.0908138888888889</v>
      </c>
      <c r="H7" s="15">
        <v>0.08485324074074076</v>
      </c>
      <c r="I7" s="11">
        <v>0.0028108796296296423</v>
      </c>
    </row>
    <row r="8" spans="1:9" ht="12.75">
      <c r="A8" s="16">
        <v>3</v>
      </c>
      <c r="B8" s="20" t="s">
        <v>33</v>
      </c>
      <c r="C8" s="3"/>
      <c r="D8" s="2" t="s">
        <v>23</v>
      </c>
      <c r="E8" s="7"/>
      <c r="F8" s="5">
        <v>14</v>
      </c>
      <c r="G8" s="9">
        <v>0.0955255787037037</v>
      </c>
      <c r="H8" s="15">
        <v>0.08956493055555556</v>
      </c>
      <c r="I8" s="11">
        <v>0.007522569444444446</v>
      </c>
    </row>
    <row r="9" spans="1:9" ht="12.75">
      <c r="A9" s="16"/>
      <c r="B9" s="20" t="s">
        <v>34</v>
      </c>
      <c r="C9" s="3"/>
      <c r="D9" s="2" t="s">
        <v>23</v>
      </c>
      <c r="E9" s="7"/>
      <c r="F9" s="5">
        <v>12</v>
      </c>
      <c r="G9" s="9"/>
      <c r="H9" s="15" t="s">
        <v>28</v>
      </c>
      <c r="I9" s="11"/>
    </row>
    <row r="10" spans="1:9" ht="12.75">
      <c r="A10" s="16">
        <f>IF(H10="","",RANK(H10,H$6:H$22,1))</f>
      </c>
      <c r="B10" s="5"/>
      <c r="C10" s="3"/>
      <c r="D10" s="2"/>
      <c r="E10" s="7"/>
      <c r="F10" s="5"/>
      <c r="G10" s="9"/>
      <c r="H10" s="15">
        <f>IF(G10=0,"",G10-#REF!)</f>
      </c>
      <c r="I10" s="11">
        <f aca="true" t="shared" si="0" ref="I10:I30">IF(H10="","",H10-H$6)</f>
      </c>
    </row>
    <row r="11" spans="1:9" ht="12.75">
      <c r="A11" s="16">
        <f>IF(H11="","",RANK(H11,H$6:H$22,1))</f>
      </c>
      <c r="B11" s="5"/>
      <c r="C11" s="3"/>
      <c r="D11" s="2"/>
      <c r="E11" s="7"/>
      <c r="F11" s="5"/>
      <c r="G11" s="1"/>
      <c r="H11" s="15">
        <f>IF(G11=0,"",G11-#REF!)</f>
      </c>
      <c r="I11" s="11">
        <f t="shared" si="0"/>
      </c>
    </row>
    <row r="12" spans="1:9" ht="12.75">
      <c r="A12" s="16">
        <f>IF(H12="","",RANK(H12,H$6:H$22,1))</f>
      </c>
      <c r="B12" s="5"/>
      <c r="C12" s="3"/>
      <c r="D12" s="2"/>
      <c r="E12" s="7"/>
      <c r="F12" s="5"/>
      <c r="G12" s="1"/>
      <c r="H12" s="15">
        <f>IF(G12=0,"",G12-#REF!)</f>
      </c>
      <c r="I12" s="11">
        <f t="shared" si="0"/>
      </c>
    </row>
    <row r="13" spans="1:9" ht="12.75">
      <c r="A13" s="16">
        <f aca="true" t="shared" si="1" ref="A13:A30">IF(H13="","",RANK(H13,H$6:H$22,1))</f>
      </c>
      <c r="B13" s="5"/>
      <c r="C13" s="3"/>
      <c r="D13" s="2"/>
      <c r="E13" s="7"/>
      <c r="F13" s="5"/>
      <c r="G13" s="1"/>
      <c r="H13" s="15">
        <f>IF(G13=0,"",G13-#REF!)</f>
      </c>
      <c r="I13" s="11">
        <f t="shared" si="0"/>
      </c>
    </row>
    <row r="14" spans="1:9" ht="12.75">
      <c r="A14" s="16">
        <f t="shared" si="1"/>
      </c>
      <c r="B14" s="5"/>
      <c r="C14" s="3"/>
      <c r="D14" s="2"/>
      <c r="E14" s="7"/>
      <c r="F14" s="5"/>
      <c r="G14" s="1"/>
      <c r="H14" s="15">
        <f>IF(G14=0,"",G14-#REF!)</f>
      </c>
      <c r="I14" s="11">
        <f t="shared" si="0"/>
      </c>
    </row>
    <row r="15" spans="1:9" ht="12.75">
      <c r="A15" s="16">
        <f t="shared" si="1"/>
      </c>
      <c r="B15" s="5"/>
      <c r="C15" s="3"/>
      <c r="D15" s="2"/>
      <c r="E15" s="7"/>
      <c r="F15" s="5"/>
      <c r="G15" s="1"/>
      <c r="H15" s="15">
        <f>IF(G15=0,"",G15-#REF!)</f>
      </c>
      <c r="I15" s="11">
        <f t="shared" si="0"/>
      </c>
    </row>
    <row r="16" spans="1:9" ht="12.75">
      <c r="A16" s="16">
        <f t="shared" si="1"/>
      </c>
      <c r="B16" s="5"/>
      <c r="C16" s="3"/>
      <c r="D16" s="2"/>
      <c r="E16" s="7"/>
      <c r="F16" s="5"/>
      <c r="G16" s="1"/>
      <c r="H16" s="15">
        <f>IF(G16=0,"",G16-#REF!)</f>
      </c>
      <c r="I16" s="11">
        <f t="shared" si="0"/>
      </c>
    </row>
    <row r="17" spans="1:9" ht="12.75">
      <c r="A17" s="16">
        <f t="shared" si="1"/>
      </c>
      <c r="B17" s="5"/>
      <c r="C17" s="3"/>
      <c r="D17" s="2"/>
      <c r="E17" s="7"/>
      <c r="F17" s="5"/>
      <c r="G17" s="1"/>
      <c r="H17" s="15">
        <f>IF(G17=0,"",G17-#REF!)</f>
      </c>
      <c r="I17" s="11">
        <f t="shared" si="0"/>
      </c>
    </row>
    <row r="18" spans="1:9" ht="12.75">
      <c r="A18" s="16">
        <f t="shared" si="1"/>
      </c>
      <c r="B18" s="5"/>
      <c r="C18" s="3"/>
      <c r="D18" s="2"/>
      <c r="E18" s="7"/>
      <c r="F18" s="5"/>
      <c r="G18" s="1"/>
      <c r="H18" s="15">
        <f>IF(G18=0,"",G18-#REF!)</f>
      </c>
      <c r="I18" s="11">
        <f t="shared" si="0"/>
      </c>
    </row>
    <row r="19" spans="1:9" ht="12.75">
      <c r="A19" s="16">
        <f t="shared" si="1"/>
      </c>
      <c r="B19" s="5"/>
      <c r="C19" s="3"/>
      <c r="D19" s="2"/>
      <c r="E19" s="7"/>
      <c r="F19" s="5"/>
      <c r="G19" s="1"/>
      <c r="H19" s="15">
        <f>IF(G19=0,"",G19-#REF!)</f>
      </c>
      <c r="I19" s="11">
        <f t="shared" si="0"/>
      </c>
    </row>
    <row r="20" spans="1:9" ht="12.75">
      <c r="A20" s="16">
        <f t="shared" si="1"/>
      </c>
      <c r="B20" s="5"/>
      <c r="C20" s="3"/>
      <c r="D20" s="2"/>
      <c r="E20" s="7"/>
      <c r="F20" s="5"/>
      <c r="G20" s="1"/>
      <c r="H20" s="15">
        <f>IF(G20=0,"",G20-#REF!)</f>
      </c>
      <c r="I20" s="11">
        <f t="shared" si="0"/>
      </c>
    </row>
    <row r="21" spans="1:9" ht="12.75">
      <c r="A21" s="16">
        <f t="shared" si="1"/>
      </c>
      <c r="B21" s="5"/>
      <c r="C21" s="3"/>
      <c r="D21" s="2"/>
      <c r="E21" s="7"/>
      <c r="F21" s="5"/>
      <c r="G21" s="1"/>
      <c r="H21" s="15">
        <f>IF(G21=0,"",G21-#REF!)</f>
      </c>
      <c r="I21" s="11">
        <f t="shared" si="0"/>
      </c>
    </row>
    <row r="22" spans="1:9" ht="12.75">
      <c r="A22" s="16">
        <f t="shared" si="1"/>
      </c>
      <c r="B22" s="5"/>
      <c r="C22" s="3"/>
      <c r="D22" s="2"/>
      <c r="E22" s="7"/>
      <c r="F22" s="5"/>
      <c r="G22" s="1"/>
      <c r="H22" s="15">
        <f>IF(G22=0,"",G22-#REF!)</f>
      </c>
      <c r="I22" s="11">
        <f t="shared" si="0"/>
      </c>
    </row>
    <row r="23" spans="1:9" ht="12.75">
      <c r="A23" s="16">
        <f t="shared" si="1"/>
      </c>
      <c r="B23" s="5"/>
      <c r="C23" s="3"/>
      <c r="D23" s="2"/>
      <c r="E23" s="7"/>
      <c r="F23" s="5"/>
      <c r="G23" s="1"/>
      <c r="H23" s="15">
        <f>IF(G23=0,"",G23-#REF!)</f>
      </c>
      <c r="I23" s="11">
        <f t="shared" si="0"/>
      </c>
    </row>
    <row r="24" spans="1:9" ht="12.75">
      <c r="A24" s="16">
        <f t="shared" si="1"/>
      </c>
      <c r="B24" s="5"/>
      <c r="C24" s="3"/>
      <c r="D24" s="2"/>
      <c r="E24" s="7"/>
      <c r="F24" s="5"/>
      <c r="G24" s="1"/>
      <c r="H24" s="15">
        <f>IF(G24=0,"",G24-#REF!)</f>
      </c>
      <c r="I24" s="11">
        <f t="shared" si="0"/>
      </c>
    </row>
    <row r="25" spans="1:9" ht="12.75">
      <c r="A25" s="16">
        <f t="shared" si="1"/>
      </c>
      <c r="B25" s="5"/>
      <c r="C25" s="3"/>
      <c r="D25" s="2"/>
      <c r="E25" s="7"/>
      <c r="F25" s="5"/>
      <c r="G25" s="1"/>
      <c r="H25" s="15">
        <f>IF(G25=0,"",G25-#REF!)</f>
      </c>
      <c r="I25" s="11">
        <f t="shared" si="0"/>
      </c>
    </row>
    <row r="26" spans="1:9" ht="12.75">
      <c r="A26" s="16">
        <f t="shared" si="1"/>
      </c>
      <c r="B26" s="5"/>
      <c r="C26" s="3"/>
      <c r="D26" s="2"/>
      <c r="E26" s="7"/>
      <c r="F26" s="5"/>
      <c r="G26" s="1"/>
      <c r="H26" s="15">
        <f>IF(G26=0,"",G26-#REF!)</f>
      </c>
      <c r="I26" s="11">
        <f t="shared" si="0"/>
      </c>
    </row>
    <row r="27" spans="1:9" ht="12.75">
      <c r="A27" s="16">
        <f t="shared" si="1"/>
      </c>
      <c r="B27" s="5"/>
      <c r="C27" s="3"/>
      <c r="D27" s="2"/>
      <c r="E27" s="7"/>
      <c r="F27" s="5"/>
      <c r="G27" s="1"/>
      <c r="H27" s="15">
        <f>IF(G27=0,"",G27-#REF!)</f>
      </c>
      <c r="I27" s="11">
        <f t="shared" si="0"/>
      </c>
    </row>
    <row r="28" spans="1:9" ht="12.75">
      <c r="A28" s="16">
        <f t="shared" si="1"/>
      </c>
      <c r="B28" s="5"/>
      <c r="C28" s="3"/>
      <c r="D28" s="2"/>
      <c r="E28" s="7"/>
      <c r="F28" s="5"/>
      <c r="G28" s="1"/>
      <c r="H28" s="15">
        <f>IF(G28=0,"",G28-#REF!)</f>
      </c>
      <c r="I28" s="11">
        <f t="shared" si="0"/>
      </c>
    </row>
    <row r="29" spans="1:9" ht="12.75">
      <c r="A29" s="16">
        <f t="shared" si="1"/>
      </c>
      <c r="B29" s="5"/>
      <c r="C29" s="3"/>
      <c r="D29" s="2"/>
      <c r="E29" s="7"/>
      <c r="F29" s="5"/>
      <c r="G29" s="1"/>
      <c r="H29" s="15">
        <f>IF(G29=0,"",G29-#REF!)</f>
      </c>
      <c r="I29" s="11">
        <f t="shared" si="0"/>
      </c>
    </row>
    <row r="30" spans="1:9" ht="12" customHeight="1">
      <c r="A30" s="16">
        <f t="shared" si="1"/>
      </c>
      <c r="B30" s="5"/>
      <c r="C30" s="3"/>
      <c r="D30" s="2"/>
      <c r="E30" s="7"/>
      <c r="F30" s="5"/>
      <c r="G30" s="1"/>
      <c r="H30" s="15">
        <f>IF(G30=0,"",G30-#REF!)</f>
      </c>
      <c r="I30" s="11">
        <f t="shared" si="0"/>
      </c>
    </row>
  </sheetData>
  <sheetProtection/>
  <conditionalFormatting sqref="I1 D6:D30 B6:B30 F6:G30">
    <cfRule type="cellIs" priority="2" dxfId="0" operator="equal" stopIfTrue="1">
      <formula>""</formula>
    </cfRule>
  </conditionalFormatting>
  <conditionalFormatting sqref="B6:B9 D6:D9 F6:G9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5"/>
  <sheetViews>
    <sheetView zoomScalePageLayoutView="0" workbookViewId="0" topLeftCell="A1">
      <selection activeCell="A27" sqref="A27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19</v>
      </c>
      <c r="H4" s="12"/>
      <c r="I4" s="12"/>
    </row>
    <row r="5" spans="1:12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  <c r="L5" s="21"/>
    </row>
    <row r="6" spans="1:12" ht="12.75">
      <c r="A6" s="16">
        <v>1</v>
      </c>
      <c r="B6" s="20" t="s">
        <v>35</v>
      </c>
      <c r="C6" s="3" t="s">
        <v>58</v>
      </c>
      <c r="D6" s="2" t="s">
        <v>23</v>
      </c>
      <c r="E6" s="7"/>
      <c r="F6" s="5">
        <v>26</v>
      </c>
      <c r="G6" s="9">
        <v>0.08638541666666666</v>
      </c>
      <c r="H6" s="15">
        <v>0.00591087962962962</v>
      </c>
      <c r="I6" s="11"/>
      <c r="L6" s="22"/>
    </row>
    <row r="7" spans="1:12" ht="12.75">
      <c r="A7" s="16">
        <v>2</v>
      </c>
      <c r="B7" s="20" t="s">
        <v>36</v>
      </c>
      <c r="C7" s="3" t="s">
        <v>58</v>
      </c>
      <c r="D7" s="2" t="s">
        <v>23</v>
      </c>
      <c r="E7" s="7"/>
      <c r="F7" s="5">
        <v>38</v>
      </c>
      <c r="G7" s="9">
        <v>0.08640960648148148</v>
      </c>
      <c r="H7" s="15">
        <v>0.005935069444444441</v>
      </c>
      <c r="I7" s="11">
        <v>2.418981481482063E-05</v>
      </c>
      <c r="L7" s="22"/>
    </row>
    <row r="8" spans="1:12" ht="12.75">
      <c r="A8" s="16">
        <v>3</v>
      </c>
      <c r="B8" s="20" t="s">
        <v>37</v>
      </c>
      <c r="C8" s="3" t="s">
        <v>58</v>
      </c>
      <c r="D8" s="2" t="s">
        <v>23</v>
      </c>
      <c r="E8" s="7"/>
      <c r="F8" s="5">
        <v>24</v>
      </c>
      <c r="G8" s="9">
        <v>0.08643078703703704</v>
      </c>
      <c r="H8" s="15">
        <v>0.005956249999999996</v>
      </c>
      <c r="I8" s="11">
        <v>4.537037037037617E-05</v>
      </c>
      <c r="L8" s="22"/>
    </row>
    <row r="9" spans="1:12" ht="12.75">
      <c r="A9" s="16">
        <v>4</v>
      </c>
      <c r="B9" s="20" t="s">
        <v>39</v>
      </c>
      <c r="C9" s="3" t="s">
        <v>58</v>
      </c>
      <c r="D9" s="2" t="s">
        <v>40</v>
      </c>
      <c r="E9" s="7"/>
      <c r="F9" s="5">
        <v>37</v>
      </c>
      <c r="G9" s="9">
        <v>0.08692673611111111</v>
      </c>
      <c r="H9" s="15">
        <v>0.006452199074074072</v>
      </c>
      <c r="I9" s="11">
        <v>0.0005413194444444519</v>
      </c>
      <c r="L9" s="22"/>
    </row>
    <row r="10" spans="1:12" ht="12.75">
      <c r="A10" s="16">
        <v>5</v>
      </c>
      <c r="B10" s="20" t="s">
        <v>43</v>
      </c>
      <c r="C10" s="3" t="s">
        <v>58</v>
      </c>
      <c r="D10" s="2" t="s">
        <v>44</v>
      </c>
      <c r="E10" s="7"/>
      <c r="F10" s="5">
        <v>33</v>
      </c>
      <c r="G10" s="9">
        <v>0.08723611111111111</v>
      </c>
      <c r="H10" s="15">
        <v>0.006761574074074073</v>
      </c>
      <c r="I10" s="11">
        <v>0.0008506944444444525</v>
      </c>
      <c r="L10" s="22"/>
    </row>
    <row r="11" spans="1:12" ht="12.75">
      <c r="A11" s="16">
        <v>6</v>
      </c>
      <c r="B11" s="20" t="s">
        <v>46</v>
      </c>
      <c r="C11" s="3" t="s">
        <v>58</v>
      </c>
      <c r="D11" s="2" t="s">
        <v>23</v>
      </c>
      <c r="E11" s="7"/>
      <c r="F11" s="5">
        <v>22</v>
      </c>
      <c r="G11" s="9">
        <v>0.08749641203703705</v>
      </c>
      <c r="H11" s="15">
        <v>0.007021875000000011</v>
      </c>
      <c r="I11" s="11">
        <v>0.0011109953703703906</v>
      </c>
      <c r="L11" s="22"/>
    </row>
    <row r="12" spans="1:12" ht="12.75">
      <c r="A12" s="16">
        <v>7</v>
      </c>
      <c r="B12" s="20" t="s">
        <v>49</v>
      </c>
      <c r="C12" s="3" t="s">
        <v>58</v>
      </c>
      <c r="D12" s="2" t="s">
        <v>42</v>
      </c>
      <c r="E12" s="7"/>
      <c r="F12" s="5">
        <v>19</v>
      </c>
      <c r="G12" s="9">
        <v>0.08767083333333332</v>
      </c>
      <c r="H12" s="15">
        <v>0.007196296296296284</v>
      </c>
      <c r="I12" s="11">
        <v>0.0012854166666666639</v>
      </c>
      <c r="L12" s="22"/>
    </row>
    <row r="13" spans="1:12" ht="12.75">
      <c r="A13" s="16">
        <v>8</v>
      </c>
      <c r="B13" s="20" t="s">
        <v>50</v>
      </c>
      <c r="C13" s="3" t="s">
        <v>58</v>
      </c>
      <c r="D13" s="2" t="s">
        <v>23</v>
      </c>
      <c r="E13" s="7"/>
      <c r="F13" s="5">
        <v>34</v>
      </c>
      <c r="G13" s="9">
        <v>0.08783113425925926</v>
      </c>
      <c r="H13" s="15">
        <v>0.007356597222222219</v>
      </c>
      <c r="I13" s="11">
        <v>0.0014457175925925991</v>
      </c>
      <c r="L13" s="22"/>
    </row>
    <row r="14" spans="1:12" ht="12.75">
      <c r="A14" s="16">
        <v>9</v>
      </c>
      <c r="B14" s="20" t="s">
        <v>51</v>
      </c>
      <c r="C14" s="3" t="s">
        <v>58</v>
      </c>
      <c r="D14" s="2" t="s">
        <v>23</v>
      </c>
      <c r="E14" s="7"/>
      <c r="F14" s="5">
        <v>30</v>
      </c>
      <c r="G14" s="9">
        <v>0.08798402777777777</v>
      </c>
      <c r="H14" s="15">
        <v>0.007509490740740726</v>
      </c>
      <c r="I14" s="11">
        <v>0.0015986111111111062</v>
      </c>
      <c r="L14" s="22"/>
    </row>
    <row r="15" spans="1:12" ht="12.75">
      <c r="A15" s="16">
        <v>10</v>
      </c>
      <c r="B15" s="20" t="s">
        <v>53</v>
      </c>
      <c r="C15" s="3" t="s">
        <v>58</v>
      </c>
      <c r="D15" s="2" t="s">
        <v>23</v>
      </c>
      <c r="E15" s="7"/>
      <c r="F15" s="5">
        <v>32</v>
      </c>
      <c r="G15" s="9">
        <v>0.08850706018518519</v>
      </c>
      <c r="H15" s="15">
        <v>0.008032523148148146</v>
      </c>
      <c r="I15" s="11">
        <v>0.002121643518518526</v>
      </c>
      <c r="L15" s="22"/>
    </row>
    <row r="16" spans="1:12" ht="12.75">
      <c r="A16" s="16"/>
      <c r="B16" s="20" t="s">
        <v>54</v>
      </c>
      <c r="C16" s="3" t="s">
        <v>58</v>
      </c>
      <c r="D16" s="2" t="s">
        <v>23</v>
      </c>
      <c r="E16" s="7"/>
      <c r="F16" s="5">
        <v>20</v>
      </c>
      <c r="G16" s="9"/>
      <c r="H16" s="15" t="s">
        <v>28</v>
      </c>
      <c r="I16" s="11"/>
      <c r="L16" s="22"/>
    </row>
    <row r="17" spans="1:12" ht="12.75">
      <c r="A17" s="16"/>
      <c r="B17" s="20"/>
      <c r="C17" s="3"/>
      <c r="D17" s="2"/>
      <c r="E17" s="7"/>
      <c r="F17" s="5"/>
      <c r="G17" s="9"/>
      <c r="H17" s="15"/>
      <c r="I17" s="11"/>
      <c r="L17" s="22"/>
    </row>
    <row r="18" spans="1:12" ht="12.75">
      <c r="A18" s="16"/>
      <c r="B18" s="20"/>
      <c r="C18" s="3"/>
      <c r="D18" s="2"/>
      <c r="E18" s="7"/>
      <c r="F18" s="5"/>
      <c r="G18" s="9"/>
      <c r="H18" s="15"/>
      <c r="I18" s="11"/>
      <c r="L18" s="22"/>
    </row>
    <row r="19" spans="1:12" ht="12.75">
      <c r="A19" s="16">
        <v>1</v>
      </c>
      <c r="B19" s="20" t="s">
        <v>38</v>
      </c>
      <c r="C19" s="3" t="s">
        <v>59</v>
      </c>
      <c r="D19" s="2" t="s">
        <v>23</v>
      </c>
      <c r="E19" s="7"/>
      <c r="F19" s="5">
        <v>36</v>
      </c>
      <c r="G19" s="9">
        <v>0.08661851851851853</v>
      </c>
      <c r="H19" s="15">
        <v>0.006143981481481486</v>
      </c>
      <c r="I19" s="11">
        <v>0.00023310185185186627</v>
      </c>
      <c r="L19" s="22"/>
    </row>
    <row r="20" spans="1:12" ht="12.75">
      <c r="A20" s="16">
        <v>2</v>
      </c>
      <c r="B20" s="20" t="s">
        <v>41</v>
      </c>
      <c r="C20" s="3" t="s">
        <v>59</v>
      </c>
      <c r="D20" s="2" t="s">
        <v>42</v>
      </c>
      <c r="E20" s="7"/>
      <c r="F20" s="5">
        <v>27</v>
      </c>
      <c r="G20" s="9">
        <v>0.08708194444444445</v>
      </c>
      <c r="H20" s="15">
        <v>0.006607407407407409</v>
      </c>
      <c r="I20" s="11">
        <v>0.000696527777777789</v>
      </c>
      <c r="L20" s="22"/>
    </row>
    <row r="21" spans="1:12" ht="12.75">
      <c r="A21" s="16">
        <v>3</v>
      </c>
      <c r="B21" s="20" t="s">
        <v>45</v>
      </c>
      <c r="C21" s="3" t="s">
        <v>59</v>
      </c>
      <c r="D21" s="2" t="s">
        <v>40</v>
      </c>
      <c r="E21" s="7"/>
      <c r="F21" s="5">
        <v>39</v>
      </c>
      <c r="G21" s="9">
        <v>0.0873425925925926</v>
      </c>
      <c r="H21" s="15">
        <v>0.006868055555555558</v>
      </c>
      <c r="I21" s="11">
        <v>0.0009571759259259377</v>
      </c>
      <c r="L21" s="22"/>
    </row>
    <row r="22" spans="1:12" ht="12.75">
      <c r="A22" s="16">
        <v>4</v>
      </c>
      <c r="B22" s="20" t="s">
        <v>48</v>
      </c>
      <c r="C22" s="3" t="s">
        <v>59</v>
      </c>
      <c r="D22" s="2" t="s">
        <v>40</v>
      </c>
      <c r="E22" s="7"/>
      <c r="F22" s="5">
        <v>29</v>
      </c>
      <c r="G22" s="9">
        <v>0.08758101851851852</v>
      </c>
      <c r="H22" s="15">
        <v>0.0071064814814814775</v>
      </c>
      <c r="I22" s="11">
        <v>0.0011956018518518574</v>
      </c>
      <c r="L22" s="22"/>
    </row>
    <row r="23" spans="1:12" ht="12.75">
      <c r="A23" s="16">
        <v>5</v>
      </c>
      <c r="B23" s="20" t="s">
        <v>52</v>
      </c>
      <c r="C23" s="3" t="s">
        <v>59</v>
      </c>
      <c r="D23" s="2" t="s">
        <v>23</v>
      </c>
      <c r="E23" s="7"/>
      <c r="F23" s="5">
        <v>28</v>
      </c>
      <c r="G23" s="9">
        <v>0.08816574074074074</v>
      </c>
      <c r="H23" s="15">
        <v>0.0076912037037037</v>
      </c>
      <c r="I23" s="11">
        <v>0.00178032407407408</v>
      </c>
      <c r="L23" s="22"/>
    </row>
    <row r="24" spans="1:12" ht="12.75">
      <c r="A24" s="16"/>
      <c r="B24" s="20"/>
      <c r="C24" s="3"/>
      <c r="D24" s="2"/>
      <c r="E24" s="7"/>
      <c r="F24" s="5"/>
      <c r="G24" s="9"/>
      <c r="H24" s="15"/>
      <c r="I24" s="11"/>
      <c r="L24" s="22"/>
    </row>
    <row r="25" spans="1:12" ht="12.75">
      <c r="A25" s="16"/>
      <c r="B25" s="20"/>
      <c r="C25" s="3"/>
      <c r="D25" s="2"/>
      <c r="E25" s="7"/>
      <c r="F25" s="5"/>
      <c r="G25" s="9"/>
      <c r="H25" s="15"/>
      <c r="I25" s="11"/>
      <c r="L25" s="22"/>
    </row>
    <row r="26" spans="1:12" ht="12.75">
      <c r="A26" s="16">
        <v>1</v>
      </c>
      <c r="B26" s="20" t="s">
        <v>47</v>
      </c>
      <c r="C26" s="3" t="s">
        <v>60</v>
      </c>
      <c r="D26" s="2" t="s">
        <v>40</v>
      </c>
      <c r="E26" s="7"/>
      <c r="F26" s="5">
        <v>25</v>
      </c>
      <c r="G26" s="9">
        <v>0.08755277777777777</v>
      </c>
      <c r="H26" s="15">
        <v>0.007078240740740732</v>
      </c>
      <c r="I26" s="11">
        <v>0.001167361111111112</v>
      </c>
      <c r="L26" s="22"/>
    </row>
    <row r="27" spans="1:12" ht="12.75">
      <c r="A27" s="16"/>
      <c r="B27" s="20" t="s">
        <v>55</v>
      </c>
      <c r="C27" s="3" t="s">
        <v>60</v>
      </c>
      <c r="D27" s="2" t="s">
        <v>40</v>
      </c>
      <c r="E27" s="7"/>
      <c r="F27" s="5">
        <v>23</v>
      </c>
      <c r="G27" s="9"/>
      <c r="H27" s="15" t="s">
        <v>28</v>
      </c>
      <c r="I27" s="11"/>
      <c r="L27" s="22"/>
    </row>
    <row r="28" spans="1:12" ht="12.75">
      <c r="A28" s="16"/>
      <c r="B28" s="20" t="s">
        <v>56</v>
      </c>
      <c r="C28" s="3" t="s">
        <v>60</v>
      </c>
      <c r="D28" s="2" t="s">
        <v>40</v>
      </c>
      <c r="E28" s="7"/>
      <c r="F28" s="5">
        <v>31</v>
      </c>
      <c r="G28" s="9"/>
      <c r="H28" s="15" t="s">
        <v>28</v>
      </c>
      <c r="I28" s="11"/>
      <c r="L28" s="22"/>
    </row>
    <row r="29" spans="1:12" ht="12.75">
      <c r="A29" s="16"/>
      <c r="B29" s="20" t="s">
        <v>57</v>
      </c>
      <c r="C29" s="3" t="s">
        <v>60</v>
      </c>
      <c r="D29" s="2" t="s">
        <v>40</v>
      </c>
      <c r="E29" s="7"/>
      <c r="F29" s="5">
        <v>35</v>
      </c>
      <c r="G29" s="9"/>
      <c r="H29" s="15" t="s">
        <v>28</v>
      </c>
      <c r="I29" s="11"/>
      <c r="L29" s="22"/>
    </row>
    <row r="30" spans="1:9" ht="12.75">
      <c r="A30" s="16"/>
      <c r="B30" s="5"/>
      <c r="C30" s="3"/>
      <c r="D30" s="2"/>
      <c r="E30" s="7"/>
      <c r="F30" s="5"/>
      <c r="G30" s="9"/>
      <c r="H30" s="15"/>
      <c r="I30" s="11"/>
    </row>
    <row r="31" spans="1:9" ht="12.75">
      <c r="A31" s="16"/>
      <c r="B31" s="5"/>
      <c r="C31" s="3"/>
      <c r="D31" s="2"/>
      <c r="E31" s="7"/>
      <c r="F31" s="5"/>
      <c r="G31" s="9"/>
      <c r="H31" s="15"/>
      <c r="I31" s="11"/>
    </row>
    <row r="32" spans="1:9" ht="12.75">
      <c r="A32" s="16"/>
      <c r="B32" s="5"/>
      <c r="C32" s="3"/>
      <c r="D32" s="2"/>
      <c r="E32" s="7"/>
      <c r="F32" s="5"/>
      <c r="G32" s="9"/>
      <c r="H32" s="10"/>
      <c r="I32" s="11"/>
    </row>
    <row r="33" spans="1:9" ht="12.75">
      <c r="A33" s="16">
        <f>IF(H33="","",RANK(H33,H$6:H$27,1))</f>
      </c>
      <c r="B33" s="5"/>
      <c r="C33" s="3"/>
      <c r="D33" s="2"/>
      <c r="E33" s="7"/>
      <c r="F33" s="5"/>
      <c r="G33" s="9"/>
      <c r="H33" s="10">
        <f>IF(G33=0,"",G33)</f>
      </c>
      <c r="I33" s="11">
        <f>IF(H33="","",H33-H$6)</f>
      </c>
    </row>
    <row r="34" spans="1:9" ht="12.75">
      <c r="A34" s="16">
        <f>IF(H34="","",RANK(H34,H$6:H$27,1))</f>
      </c>
      <c r="B34" s="5"/>
      <c r="C34" s="3"/>
      <c r="D34" s="2"/>
      <c r="E34" s="7"/>
      <c r="F34" s="5"/>
      <c r="G34" s="9"/>
      <c r="H34" s="10">
        <f>IF(G34=0,"",G34)</f>
      </c>
      <c r="I34" s="11">
        <f>IF(H34="","",H34-H$6)</f>
      </c>
    </row>
    <row r="35" spans="1:9" ht="12" customHeight="1">
      <c r="A35" s="16">
        <f>IF(H35="","",RANK(H35,H$6:H$27,1))</f>
      </c>
      <c r="B35" s="5"/>
      <c r="C35" s="3"/>
      <c r="D35" s="2"/>
      <c r="E35" s="7"/>
      <c r="F35" s="5"/>
      <c r="G35" s="9"/>
      <c r="H35" s="10">
        <f>IF(G35=0,"",G35)</f>
      </c>
      <c r="I35" s="11">
        <f>IF(H35="","",H35-H$6)</f>
      </c>
    </row>
  </sheetData>
  <sheetProtection/>
  <conditionalFormatting sqref="I1 D26:D35 F26:G35 B26:B35 F6:G24 D6:D24 B6:B24">
    <cfRule type="cellIs" priority="3" dxfId="0" operator="equal" stopIfTrue="1">
      <formula>""</formula>
    </cfRule>
  </conditionalFormatting>
  <conditionalFormatting sqref="F25:G25 D25 B25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5"/>
  <sheetViews>
    <sheetView zoomScalePageLayoutView="0" workbookViewId="0" topLeftCell="A1">
      <selection activeCell="L11" sqref="L11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20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5" t="s">
        <v>61</v>
      </c>
      <c r="C6" s="3" t="s">
        <v>58</v>
      </c>
      <c r="D6" s="2" t="s">
        <v>62</v>
      </c>
      <c r="E6" s="7"/>
      <c r="F6" s="5">
        <v>46</v>
      </c>
      <c r="G6" s="9">
        <v>0.10918530092592593</v>
      </c>
      <c r="H6" s="15">
        <v>0.005990856481481496</v>
      </c>
      <c r="I6" s="11"/>
    </row>
    <row r="7" spans="1:9" ht="12.75">
      <c r="A7" s="16">
        <v>2</v>
      </c>
      <c r="B7" s="5" t="s">
        <v>63</v>
      </c>
      <c r="C7" s="3" t="s">
        <v>58</v>
      </c>
      <c r="D7" s="2" t="s">
        <v>23</v>
      </c>
      <c r="E7" s="7"/>
      <c r="F7" s="5">
        <v>53</v>
      </c>
      <c r="G7" s="9">
        <v>0.10921863425925926</v>
      </c>
      <c r="H7" s="15">
        <v>0.006024189814814826</v>
      </c>
      <c r="I7" s="11">
        <v>3.333333333332966E-05</v>
      </c>
    </row>
    <row r="8" spans="1:9" ht="12.75">
      <c r="A8" s="16">
        <v>3</v>
      </c>
      <c r="B8" s="5" t="s">
        <v>67</v>
      </c>
      <c r="C8" s="3" t="s">
        <v>58</v>
      </c>
      <c r="D8" s="2" t="s">
        <v>23</v>
      </c>
      <c r="E8" s="7"/>
      <c r="F8" s="5">
        <v>47</v>
      </c>
      <c r="G8" s="9">
        <v>0.10987997685185186</v>
      </c>
      <c r="H8" s="15">
        <v>0.006685532407407421</v>
      </c>
      <c r="I8" s="11">
        <v>0.000694675925925925</v>
      </c>
    </row>
    <row r="9" spans="1:9" ht="12.75">
      <c r="A9" s="16">
        <v>4</v>
      </c>
      <c r="B9" s="5" t="s">
        <v>68</v>
      </c>
      <c r="C9" s="3" t="s">
        <v>58</v>
      </c>
      <c r="D9" s="2" t="s">
        <v>44</v>
      </c>
      <c r="E9" s="7"/>
      <c r="F9" s="5">
        <v>54</v>
      </c>
      <c r="G9" s="9">
        <v>0.11030428240740742</v>
      </c>
      <c r="H9" s="15">
        <v>0.007109837962962981</v>
      </c>
      <c r="I9" s="11">
        <v>0.0011189814814814847</v>
      </c>
    </row>
    <row r="10" spans="1:9" ht="12.75">
      <c r="A10" s="16">
        <v>5</v>
      </c>
      <c r="B10" s="5" t="s">
        <v>69</v>
      </c>
      <c r="C10" s="3" t="s">
        <v>58</v>
      </c>
      <c r="D10" s="2" t="s">
        <v>44</v>
      </c>
      <c r="E10" s="7"/>
      <c r="F10" s="5">
        <v>56</v>
      </c>
      <c r="G10" s="9">
        <v>0.11052187499999999</v>
      </c>
      <c r="H10" s="15">
        <v>0.007327430555555556</v>
      </c>
      <c r="I10" s="11">
        <v>0.0013365740740740595</v>
      </c>
    </row>
    <row r="11" spans="1:9" ht="12.75">
      <c r="A11" s="16"/>
      <c r="B11" s="5"/>
      <c r="C11" s="3"/>
      <c r="D11" s="2"/>
      <c r="E11" s="7"/>
      <c r="F11" s="5"/>
      <c r="G11" s="9"/>
      <c r="H11" s="15"/>
      <c r="I11" s="11"/>
    </row>
    <row r="12" spans="1:9" ht="12.75">
      <c r="A12" s="16"/>
      <c r="B12" s="5"/>
      <c r="C12" s="3"/>
      <c r="D12" s="2"/>
      <c r="E12" s="7"/>
      <c r="F12" s="5"/>
      <c r="G12" s="9"/>
      <c r="H12" s="15"/>
      <c r="I12" s="11"/>
    </row>
    <row r="13" spans="1:9" ht="12.75">
      <c r="A13" s="16">
        <v>1</v>
      </c>
      <c r="B13" s="5" t="s">
        <v>64</v>
      </c>
      <c r="C13" s="3" t="s">
        <v>59</v>
      </c>
      <c r="D13" s="2" t="s">
        <v>23</v>
      </c>
      <c r="E13" s="7"/>
      <c r="F13" s="5">
        <v>55</v>
      </c>
      <c r="G13" s="9">
        <v>0.10926875000000001</v>
      </c>
      <c r="H13" s="15">
        <v>0.006074305555555576</v>
      </c>
      <c r="I13" s="11">
        <v>8.344907407407953E-05</v>
      </c>
    </row>
    <row r="14" spans="1:9" ht="12.75">
      <c r="A14" s="16">
        <v>2</v>
      </c>
      <c r="B14" s="5" t="s">
        <v>65</v>
      </c>
      <c r="C14" s="3" t="s">
        <v>59</v>
      </c>
      <c r="D14" s="2" t="s">
        <v>23</v>
      </c>
      <c r="E14" s="7"/>
      <c r="F14" s="5">
        <v>51</v>
      </c>
      <c r="G14" s="9">
        <v>0.10953368055555555</v>
      </c>
      <c r="H14" s="15">
        <v>0.006339236111111118</v>
      </c>
      <c r="I14" s="11">
        <v>0.0003483796296296221</v>
      </c>
    </row>
    <row r="15" spans="1:9" ht="12.75">
      <c r="A15" s="16">
        <v>3</v>
      </c>
      <c r="B15" s="5" t="s">
        <v>66</v>
      </c>
      <c r="C15" s="3" t="s">
        <v>59</v>
      </c>
      <c r="D15" s="2" t="s">
        <v>62</v>
      </c>
      <c r="E15" s="7"/>
      <c r="F15" s="5">
        <v>58</v>
      </c>
      <c r="G15" s="9">
        <v>0.1095949074074074</v>
      </c>
      <c r="H15" s="15">
        <v>0.006400462962962969</v>
      </c>
      <c r="I15" s="11">
        <v>0.0004096064814814726</v>
      </c>
    </row>
    <row r="16" spans="1:9" ht="12.75">
      <c r="A16" s="16">
        <v>4</v>
      </c>
      <c r="B16" s="5" t="s">
        <v>72</v>
      </c>
      <c r="C16" s="3" t="s">
        <v>59</v>
      </c>
      <c r="D16" s="2" t="s">
        <v>40</v>
      </c>
      <c r="E16" s="7"/>
      <c r="F16" s="5">
        <v>64</v>
      </c>
      <c r="G16" s="9">
        <v>0.11098576388888888</v>
      </c>
      <c r="H16" s="15">
        <v>0.0077913194444444445</v>
      </c>
      <c r="I16" s="11">
        <v>0.0018004629629629482</v>
      </c>
    </row>
    <row r="17" spans="1:9" ht="12.75">
      <c r="A17" s="16"/>
      <c r="B17" s="5" t="s">
        <v>78</v>
      </c>
      <c r="C17" s="3" t="s">
        <v>59</v>
      </c>
      <c r="D17" s="2" t="s">
        <v>40</v>
      </c>
      <c r="E17" s="7"/>
      <c r="F17" s="5">
        <v>48</v>
      </c>
      <c r="G17" s="1"/>
      <c r="H17" s="15" t="s">
        <v>79</v>
      </c>
      <c r="I17" s="11"/>
    </row>
    <row r="18" spans="1:9" ht="12.75">
      <c r="A18" s="16"/>
      <c r="B18" s="5"/>
      <c r="C18" s="3"/>
      <c r="D18" s="2"/>
      <c r="E18" s="7"/>
      <c r="F18" s="5"/>
      <c r="G18" s="1"/>
      <c r="H18" s="15"/>
      <c r="I18" s="11"/>
    </row>
    <row r="19" spans="1:9" ht="12.75">
      <c r="A19" s="16"/>
      <c r="B19" s="5"/>
      <c r="C19" s="3"/>
      <c r="D19" s="2"/>
      <c r="E19" s="7"/>
      <c r="F19" s="5"/>
      <c r="G19" s="1"/>
      <c r="H19" s="15"/>
      <c r="I19" s="11"/>
    </row>
    <row r="20" spans="1:9" ht="12.75">
      <c r="A20" s="16">
        <v>1</v>
      </c>
      <c r="B20" s="5" t="s">
        <v>70</v>
      </c>
      <c r="C20" s="3" t="s">
        <v>60</v>
      </c>
      <c r="D20" s="2" t="s">
        <v>23</v>
      </c>
      <c r="E20" s="7"/>
      <c r="F20" s="5">
        <v>57</v>
      </c>
      <c r="G20" s="9">
        <v>0.11061678240740741</v>
      </c>
      <c r="H20" s="15">
        <v>0.007422337962962974</v>
      </c>
      <c r="I20" s="11">
        <v>0.001431481481481478</v>
      </c>
    </row>
    <row r="21" spans="1:9" ht="12.75">
      <c r="A21" s="16">
        <v>2</v>
      </c>
      <c r="B21" s="5" t="s">
        <v>71</v>
      </c>
      <c r="C21" s="3" t="s">
        <v>60</v>
      </c>
      <c r="D21" s="2" t="s">
        <v>23</v>
      </c>
      <c r="E21" s="7"/>
      <c r="F21" s="5">
        <v>49</v>
      </c>
      <c r="G21" s="9">
        <v>0.11096168981481482</v>
      </c>
      <c r="H21" s="15">
        <v>0.007767245370370379</v>
      </c>
      <c r="I21" s="11">
        <v>0.001776388888888883</v>
      </c>
    </row>
    <row r="22" spans="1:9" ht="12.75">
      <c r="A22" s="16">
        <v>3</v>
      </c>
      <c r="B22" s="5" t="s">
        <v>73</v>
      </c>
      <c r="C22" s="3" t="s">
        <v>60</v>
      </c>
      <c r="D22" s="2" t="s">
        <v>40</v>
      </c>
      <c r="E22" s="7"/>
      <c r="F22" s="5">
        <v>50</v>
      </c>
      <c r="G22" s="9">
        <v>0.1115318287037037</v>
      </c>
      <c r="H22" s="15">
        <v>0.00833738425925927</v>
      </c>
      <c r="I22" s="11">
        <v>0.0023465277777777738</v>
      </c>
    </row>
    <row r="23" spans="1:9" ht="12.75">
      <c r="A23" s="16">
        <v>4</v>
      </c>
      <c r="B23" s="5" t="s">
        <v>74</v>
      </c>
      <c r="C23" s="3" t="s">
        <v>60</v>
      </c>
      <c r="D23" s="2" t="s">
        <v>40</v>
      </c>
      <c r="E23" s="7"/>
      <c r="F23" s="5">
        <v>62</v>
      </c>
      <c r="G23" s="1">
        <v>0.11161932870370371</v>
      </c>
      <c r="H23" s="15">
        <v>0.008424884259259274</v>
      </c>
      <c r="I23" s="11">
        <v>0.002434027777777778</v>
      </c>
    </row>
    <row r="24" spans="1:9" ht="12.75">
      <c r="A24" s="16">
        <v>5</v>
      </c>
      <c r="B24" s="5" t="s">
        <v>75</v>
      </c>
      <c r="C24" s="3" t="s">
        <v>60</v>
      </c>
      <c r="D24" s="2" t="s">
        <v>23</v>
      </c>
      <c r="E24" s="7"/>
      <c r="F24" s="5">
        <v>61</v>
      </c>
      <c r="G24" s="1">
        <v>0.11169108796296297</v>
      </c>
      <c r="H24" s="15">
        <v>0.008496643518518532</v>
      </c>
      <c r="I24" s="11">
        <v>0.0025057870370370355</v>
      </c>
    </row>
    <row r="25" spans="1:9" ht="12.75">
      <c r="A25" s="16">
        <v>6</v>
      </c>
      <c r="B25" s="5" t="s">
        <v>76</v>
      </c>
      <c r="C25" s="3" t="s">
        <v>60</v>
      </c>
      <c r="D25" s="2" t="s">
        <v>40</v>
      </c>
      <c r="E25" s="7"/>
      <c r="F25" s="5">
        <v>63</v>
      </c>
      <c r="G25" s="1">
        <v>0.11203298611111112</v>
      </c>
      <c r="H25" s="15">
        <v>0.008838541666666686</v>
      </c>
      <c r="I25" s="11">
        <v>0.002847685185185189</v>
      </c>
    </row>
    <row r="26" spans="1:9" ht="12.75">
      <c r="A26" s="16">
        <v>7</v>
      </c>
      <c r="B26" s="5" t="s">
        <v>77</v>
      </c>
      <c r="C26" s="3" t="s">
        <v>60</v>
      </c>
      <c r="D26" s="2" t="s">
        <v>23</v>
      </c>
      <c r="E26" s="7"/>
      <c r="F26" s="5">
        <v>59</v>
      </c>
      <c r="G26" s="1">
        <v>0.11365555555555555</v>
      </c>
      <c r="H26" s="15">
        <v>0.010461111111111115</v>
      </c>
      <c r="I26" s="11">
        <v>0.004470254629629619</v>
      </c>
    </row>
    <row r="27" spans="1:9" ht="12.75">
      <c r="A27" s="16"/>
      <c r="B27" s="5" t="s">
        <v>80</v>
      </c>
      <c r="C27" s="3" t="s">
        <v>60</v>
      </c>
      <c r="D27" s="2" t="s">
        <v>40</v>
      </c>
      <c r="E27" s="7"/>
      <c r="F27" s="5">
        <v>52</v>
      </c>
      <c r="G27" s="1"/>
      <c r="H27" s="15" t="s">
        <v>79</v>
      </c>
      <c r="I27" s="11"/>
    </row>
    <row r="28" spans="1:9" ht="12.75">
      <c r="A28" s="16"/>
      <c r="B28" s="5" t="s">
        <v>81</v>
      </c>
      <c r="C28" s="3" t="s">
        <v>60</v>
      </c>
      <c r="D28" s="2" t="s">
        <v>40</v>
      </c>
      <c r="E28" s="7"/>
      <c r="F28" s="5">
        <v>60</v>
      </c>
      <c r="G28" s="1"/>
      <c r="H28" s="15" t="s">
        <v>79</v>
      </c>
      <c r="I28" s="11"/>
    </row>
    <row r="29" spans="1:9" ht="12.75">
      <c r="A29" s="16">
        <f aca="true" t="shared" si="0" ref="A29:A35">IF(H29="","",RANK(H29,H$6:H$27,1))</f>
      </c>
      <c r="B29" s="5"/>
      <c r="C29" s="3"/>
      <c r="D29" s="2"/>
      <c r="E29" s="7"/>
      <c r="F29" s="5"/>
      <c r="G29" s="1"/>
      <c r="H29" s="10">
        <f aca="true" t="shared" si="1" ref="H29:H35">IF(G29=0,"",G29)</f>
      </c>
      <c r="I29" s="11">
        <f aca="true" t="shared" si="2" ref="I29:I35">IF(H29="","",H29-H$6)</f>
      </c>
    </row>
    <row r="30" spans="1:9" ht="12.75">
      <c r="A30" s="16">
        <f t="shared" si="0"/>
      </c>
      <c r="B30" s="5"/>
      <c r="C30" s="3"/>
      <c r="D30" s="2"/>
      <c r="E30" s="7"/>
      <c r="F30" s="5"/>
      <c r="G30" s="1"/>
      <c r="H30" s="10">
        <f t="shared" si="1"/>
      </c>
      <c r="I30" s="11">
        <f t="shared" si="2"/>
      </c>
    </row>
    <row r="31" spans="1:9" ht="12.75">
      <c r="A31" s="16">
        <f t="shared" si="0"/>
      </c>
      <c r="B31" s="5"/>
      <c r="C31" s="3"/>
      <c r="D31" s="2"/>
      <c r="E31" s="7"/>
      <c r="F31" s="5"/>
      <c r="G31" s="1"/>
      <c r="H31" s="10">
        <f t="shared" si="1"/>
      </c>
      <c r="I31" s="11">
        <f t="shared" si="2"/>
      </c>
    </row>
    <row r="32" spans="1:9" ht="12.75">
      <c r="A32" s="16">
        <f t="shared" si="0"/>
      </c>
      <c r="B32" s="5"/>
      <c r="C32" s="3"/>
      <c r="D32" s="2"/>
      <c r="E32" s="7"/>
      <c r="F32" s="5"/>
      <c r="G32" s="1"/>
      <c r="H32" s="10">
        <f t="shared" si="1"/>
      </c>
      <c r="I32" s="11">
        <f t="shared" si="2"/>
      </c>
    </row>
    <row r="33" spans="1:9" ht="12.75">
      <c r="A33" s="16">
        <f t="shared" si="0"/>
      </c>
      <c r="B33" s="5"/>
      <c r="C33" s="3"/>
      <c r="D33" s="2"/>
      <c r="E33" s="7"/>
      <c r="F33" s="5"/>
      <c r="G33" s="1"/>
      <c r="H33" s="10">
        <f t="shared" si="1"/>
      </c>
      <c r="I33" s="11">
        <f t="shared" si="2"/>
      </c>
    </row>
    <row r="34" spans="1:9" ht="12.75">
      <c r="A34" s="16">
        <f t="shared" si="0"/>
      </c>
      <c r="B34" s="5"/>
      <c r="C34" s="3"/>
      <c r="D34" s="2"/>
      <c r="E34" s="7"/>
      <c r="F34" s="5"/>
      <c r="G34" s="1"/>
      <c r="H34" s="10">
        <f t="shared" si="1"/>
      </c>
      <c r="I34" s="11">
        <f t="shared" si="2"/>
      </c>
    </row>
    <row r="35" spans="1:9" ht="12" customHeight="1">
      <c r="A35" s="16">
        <f t="shared" si="0"/>
      </c>
      <c r="B35" s="5"/>
      <c r="C35" s="3"/>
      <c r="D35" s="2"/>
      <c r="E35" s="7"/>
      <c r="F35" s="5"/>
      <c r="G35" s="1"/>
      <c r="H35" s="10">
        <f t="shared" si="1"/>
      </c>
      <c r="I35" s="11">
        <f t="shared" si="2"/>
      </c>
    </row>
  </sheetData>
  <sheetProtection/>
  <conditionalFormatting sqref="I1 D6:D35 F6:G35 B6:B35">
    <cfRule type="cellIs" priority="2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>
    <tabColor rgb="FFFFC000"/>
    <pageSetUpPr fitToPage="1"/>
  </sheetPr>
  <dimension ref="A1:I30"/>
  <sheetViews>
    <sheetView zoomScalePageLayoutView="0" workbookViewId="0" topLeftCell="A1">
      <selection activeCell="C15" sqref="C15"/>
    </sheetView>
  </sheetViews>
  <sheetFormatPr defaultColWidth="9.140625" defaultRowHeight="12.75" outlineLevelCol="1"/>
  <cols>
    <col min="1" max="1" width="6.57421875" style="0" customWidth="1"/>
    <col min="2" max="2" width="19.28125" style="0" customWidth="1"/>
    <col min="3" max="3" width="17.421875" style="0" customWidth="1"/>
    <col min="4" max="4" width="11.28125" style="0" bestFit="1" customWidth="1"/>
    <col min="5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3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20" t="s">
        <v>86</v>
      </c>
      <c r="C6" s="3"/>
      <c r="D6" s="2" t="s">
        <v>87</v>
      </c>
      <c r="E6" s="7"/>
      <c r="F6" s="5">
        <v>74</v>
      </c>
      <c r="G6" s="9">
        <v>0.092303125</v>
      </c>
      <c r="H6" s="15">
        <v>0.092303125</v>
      </c>
      <c r="I6" s="11"/>
    </row>
    <row r="7" spans="1:9" ht="12.75">
      <c r="A7" s="16">
        <v>2</v>
      </c>
      <c r="B7" s="20" t="s">
        <v>88</v>
      </c>
      <c r="C7" s="3"/>
      <c r="D7" s="2" t="s">
        <v>89</v>
      </c>
      <c r="E7" s="7"/>
      <c r="F7" s="5">
        <v>76</v>
      </c>
      <c r="G7" s="9">
        <v>0.09231944444444444</v>
      </c>
      <c r="H7" s="15">
        <v>0.09231944444444444</v>
      </c>
      <c r="I7" s="11">
        <v>1.6319444444440334E-05</v>
      </c>
    </row>
    <row r="8" spans="1:9" ht="12.75">
      <c r="A8" s="16">
        <v>3</v>
      </c>
      <c r="B8" s="20" t="s">
        <v>90</v>
      </c>
      <c r="C8" s="3"/>
      <c r="D8" s="2" t="s">
        <v>85</v>
      </c>
      <c r="E8" s="7"/>
      <c r="F8" s="5">
        <v>80</v>
      </c>
      <c r="G8" s="9">
        <v>0.09247152777777778</v>
      </c>
      <c r="H8" s="15">
        <v>0.09247152777777778</v>
      </c>
      <c r="I8" s="11">
        <v>0.00016840277777778467</v>
      </c>
    </row>
    <row r="9" spans="1:9" ht="12.75">
      <c r="A9" s="16">
        <v>4</v>
      </c>
      <c r="B9" s="20" t="s">
        <v>91</v>
      </c>
      <c r="C9" s="3"/>
      <c r="D9" s="2" t="s">
        <v>87</v>
      </c>
      <c r="E9" s="7"/>
      <c r="F9" s="5">
        <v>79</v>
      </c>
      <c r="G9" s="9">
        <v>0.09444606481481481</v>
      </c>
      <c r="H9" s="15">
        <v>0.09444606481481481</v>
      </c>
      <c r="I9" s="11">
        <v>0.0021429398148148093</v>
      </c>
    </row>
    <row r="10" spans="1:9" ht="12.75">
      <c r="A10" s="16">
        <v>5</v>
      </c>
      <c r="B10" s="20" t="s">
        <v>92</v>
      </c>
      <c r="C10" s="3"/>
      <c r="D10" s="2" t="s">
        <v>93</v>
      </c>
      <c r="E10" s="7"/>
      <c r="F10" s="5">
        <v>73</v>
      </c>
      <c r="G10" s="9">
        <v>0.10169537037037037</v>
      </c>
      <c r="H10" s="15">
        <v>0.10169537037037037</v>
      </c>
      <c r="I10" s="11">
        <v>0.009392245370370367</v>
      </c>
    </row>
    <row r="11" spans="1:9" ht="12.75">
      <c r="A11" s="16">
        <v>6</v>
      </c>
      <c r="B11" s="20" t="s">
        <v>94</v>
      </c>
      <c r="C11" s="3"/>
      <c r="D11" s="2" t="s">
        <v>95</v>
      </c>
      <c r="E11" s="7"/>
      <c r="F11" s="5">
        <v>68</v>
      </c>
      <c r="G11" s="9">
        <v>0.106475</v>
      </c>
      <c r="H11" s="15">
        <v>0.106475</v>
      </c>
      <c r="I11" s="11">
        <v>0.014171875</v>
      </c>
    </row>
    <row r="12" spans="1:9" ht="12.75">
      <c r="A12" s="16">
        <v>7</v>
      </c>
      <c r="B12" s="20" t="s">
        <v>96</v>
      </c>
      <c r="C12" s="3"/>
      <c r="D12" s="2" t="s">
        <v>26</v>
      </c>
      <c r="E12" s="7"/>
      <c r="F12" s="5">
        <v>77</v>
      </c>
      <c r="G12" s="9">
        <v>0.10678472222222223</v>
      </c>
      <c r="H12" s="15">
        <v>0.10678472222222223</v>
      </c>
      <c r="I12" s="11">
        <v>0.014481597222222226</v>
      </c>
    </row>
    <row r="13" spans="1:9" ht="12.75">
      <c r="A13" s="16">
        <v>8</v>
      </c>
      <c r="B13" s="20" t="s">
        <v>97</v>
      </c>
      <c r="C13" s="3"/>
      <c r="D13" s="2" t="s">
        <v>42</v>
      </c>
      <c r="E13" s="7"/>
      <c r="F13" s="5">
        <v>78</v>
      </c>
      <c r="G13" s="9">
        <v>0.106821875</v>
      </c>
      <c r="H13" s="15">
        <v>0.106821875</v>
      </c>
      <c r="I13" s="11">
        <v>0.014518749999999997</v>
      </c>
    </row>
    <row r="14" spans="1:9" ht="12.75">
      <c r="A14" s="16"/>
      <c r="B14" s="20" t="s">
        <v>98</v>
      </c>
      <c r="C14" s="3"/>
      <c r="D14" s="2" t="s">
        <v>93</v>
      </c>
      <c r="E14" s="7"/>
      <c r="F14" s="5">
        <v>70</v>
      </c>
      <c r="G14" s="9"/>
      <c r="H14" s="15" t="s">
        <v>28</v>
      </c>
      <c r="I14" s="11"/>
    </row>
    <row r="15" spans="1:9" ht="12.75">
      <c r="A15" s="16"/>
      <c r="B15" s="20" t="s">
        <v>99</v>
      </c>
      <c r="C15" s="3"/>
      <c r="D15" s="2" t="s">
        <v>89</v>
      </c>
      <c r="E15" s="7"/>
      <c r="F15" s="5">
        <v>71</v>
      </c>
      <c r="G15" s="1"/>
      <c r="H15" s="15" t="s">
        <v>79</v>
      </c>
      <c r="I15" s="11"/>
    </row>
    <row r="16" spans="1:9" ht="12.75">
      <c r="A16" s="16"/>
      <c r="B16" s="20" t="s">
        <v>100</v>
      </c>
      <c r="C16" s="3"/>
      <c r="D16" s="2" t="s">
        <v>42</v>
      </c>
      <c r="E16" s="7"/>
      <c r="F16" s="5">
        <v>75</v>
      </c>
      <c r="G16" s="1"/>
      <c r="H16" s="15" t="s">
        <v>28</v>
      </c>
      <c r="I16" s="11"/>
    </row>
    <row r="17" spans="1:9" ht="12.75">
      <c r="A17" s="16"/>
      <c r="B17" s="20" t="s">
        <v>101</v>
      </c>
      <c r="C17" s="3"/>
      <c r="D17" s="2" t="s">
        <v>85</v>
      </c>
      <c r="E17" s="7"/>
      <c r="F17" s="5">
        <v>69</v>
      </c>
      <c r="G17" s="1"/>
      <c r="H17" s="15" t="s">
        <v>28</v>
      </c>
      <c r="I17" s="11"/>
    </row>
    <row r="18" spans="1:9" ht="12.75">
      <c r="A18" s="16">
        <f>IF(H18="","",RANK(H18,H$6:H$22,1))</f>
      </c>
      <c r="B18" s="5"/>
      <c r="C18" s="3"/>
      <c r="D18" s="2"/>
      <c r="E18" s="7"/>
      <c r="F18" s="5"/>
      <c r="G18" s="1"/>
      <c r="H18" s="15">
        <f>IF(G18=0,"",G18-#REF!)</f>
      </c>
      <c r="I18" s="11">
        <f aca="true" t="shared" si="0" ref="I18:I30">IF(H18="","",H18-H$6)</f>
      </c>
    </row>
    <row r="19" spans="1:9" ht="12.75">
      <c r="A19" s="16">
        <f>IF(H19="","",RANK(H19,H$6:H$22,1))</f>
      </c>
      <c r="B19" s="5"/>
      <c r="C19" s="3"/>
      <c r="D19" s="2"/>
      <c r="E19" s="7"/>
      <c r="F19" s="5"/>
      <c r="G19" s="1"/>
      <c r="H19" s="15">
        <f>IF(G19=0,"",G19-#REF!)</f>
      </c>
      <c r="I19" s="11">
        <f t="shared" si="0"/>
      </c>
    </row>
    <row r="20" spans="1:9" ht="12.75">
      <c r="A20" s="16">
        <f>IF(H20="","",RANK(H20,H$6:H$22,1))</f>
      </c>
      <c r="B20" s="5"/>
      <c r="C20" s="3"/>
      <c r="D20" s="2"/>
      <c r="E20" s="7"/>
      <c r="F20" s="5"/>
      <c r="G20" s="1"/>
      <c r="H20" s="15">
        <f>IF(G20=0,"",G20-#REF!)</f>
      </c>
      <c r="I20" s="11">
        <f t="shared" si="0"/>
      </c>
    </row>
    <row r="21" spans="1:9" ht="12.75">
      <c r="A21" s="16">
        <f>IF(H21="","",RANK(H21,H$6:H$22,1))</f>
      </c>
      <c r="B21" s="5"/>
      <c r="C21" s="3"/>
      <c r="D21" s="2"/>
      <c r="E21" s="7"/>
      <c r="F21" s="5"/>
      <c r="G21" s="1"/>
      <c r="H21" s="15">
        <f>IF(G21=0,"",G21-#REF!)</f>
      </c>
      <c r="I21" s="11">
        <f t="shared" si="0"/>
      </c>
    </row>
    <row r="22" spans="1:9" ht="12.75">
      <c r="A22" s="16">
        <f aca="true" t="shared" si="1" ref="A22:A30">IF(H22="","",RANK(H22,H$6:H$22,1))</f>
      </c>
      <c r="B22" s="5"/>
      <c r="C22" s="3"/>
      <c r="D22" s="2"/>
      <c r="E22" s="7"/>
      <c r="F22" s="5"/>
      <c r="G22" s="1"/>
      <c r="H22" s="15">
        <f>IF(G22=0,"",G22-#REF!)</f>
      </c>
      <c r="I22" s="11">
        <f t="shared" si="0"/>
      </c>
    </row>
    <row r="23" spans="1:9" ht="12.75">
      <c r="A23" s="16">
        <f t="shared" si="1"/>
      </c>
      <c r="B23" s="5"/>
      <c r="C23" s="3"/>
      <c r="D23" s="2"/>
      <c r="E23" s="7"/>
      <c r="F23" s="5"/>
      <c r="G23" s="1"/>
      <c r="H23" s="15">
        <f>IF(G23=0,"",G23-#REF!)</f>
      </c>
      <c r="I23" s="11">
        <f t="shared" si="0"/>
      </c>
    </row>
    <row r="24" spans="1:9" ht="12.75">
      <c r="A24" s="16">
        <f t="shared" si="1"/>
      </c>
      <c r="B24" s="5"/>
      <c r="C24" s="3"/>
      <c r="D24" s="2"/>
      <c r="E24" s="7"/>
      <c r="F24" s="5"/>
      <c r="G24" s="1"/>
      <c r="H24" s="15">
        <f>IF(G24=0,"",G24-#REF!)</f>
      </c>
      <c r="I24" s="11">
        <f t="shared" si="0"/>
      </c>
    </row>
    <row r="25" spans="1:9" ht="12.75">
      <c r="A25" s="16">
        <f t="shared" si="1"/>
      </c>
      <c r="B25" s="5"/>
      <c r="C25" s="3"/>
      <c r="D25" s="2"/>
      <c r="E25" s="7"/>
      <c r="F25" s="5"/>
      <c r="G25" s="1"/>
      <c r="H25" s="15">
        <f>IF(G25=0,"",G25-#REF!)</f>
      </c>
      <c r="I25" s="11">
        <f t="shared" si="0"/>
      </c>
    </row>
    <row r="26" spans="1:9" ht="12.75">
      <c r="A26" s="16">
        <f t="shared" si="1"/>
      </c>
      <c r="B26" s="5"/>
      <c r="C26" s="3"/>
      <c r="D26" s="2"/>
      <c r="E26" s="7"/>
      <c r="F26" s="5"/>
      <c r="G26" s="1"/>
      <c r="H26" s="15">
        <f>IF(G26=0,"",G26-#REF!)</f>
      </c>
      <c r="I26" s="11">
        <f t="shared" si="0"/>
      </c>
    </row>
    <row r="27" spans="1:9" ht="12.75">
      <c r="A27" s="16">
        <f t="shared" si="1"/>
      </c>
      <c r="B27" s="5"/>
      <c r="C27" s="3"/>
      <c r="D27" s="2"/>
      <c r="E27" s="7"/>
      <c r="F27" s="5"/>
      <c r="G27" s="1"/>
      <c r="H27" s="15">
        <f>IF(G27=0,"",G27-#REF!)</f>
      </c>
      <c r="I27" s="11">
        <f t="shared" si="0"/>
      </c>
    </row>
    <row r="28" spans="1:9" ht="12.75">
      <c r="A28" s="16">
        <f t="shared" si="1"/>
      </c>
      <c r="B28" s="5"/>
      <c r="C28" s="3"/>
      <c r="D28" s="2"/>
      <c r="E28" s="7"/>
      <c r="F28" s="5"/>
      <c r="G28" s="1"/>
      <c r="H28" s="15">
        <f>IF(G28=0,"",G28-#REF!)</f>
      </c>
      <c r="I28" s="11">
        <f t="shared" si="0"/>
      </c>
    </row>
    <row r="29" spans="1:9" ht="12.75">
      <c r="A29" s="16">
        <f t="shared" si="1"/>
      </c>
      <c r="B29" s="5"/>
      <c r="C29" s="3"/>
      <c r="D29" s="2"/>
      <c r="E29" s="7"/>
      <c r="F29" s="5"/>
      <c r="G29" s="1"/>
      <c r="H29" s="15">
        <f>IF(G29=0,"",G29-#REF!)</f>
      </c>
      <c r="I29" s="11">
        <f t="shared" si="0"/>
      </c>
    </row>
    <row r="30" spans="1:9" ht="12.75">
      <c r="A30" s="16">
        <f t="shared" si="1"/>
      </c>
      <c r="B30" s="5"/>
      <c r="C30" s="3"/>
      <c r="D30" s="2"/>
      <c r="E30" s="7"/>
      <c r="F30" s="5"/>
      <c r="G30" s="1"/>
      <c r="H30" s="15">
        <f>IF(G30=0,"",G30-#REF!)</f>
      </c>
      <c r="I30" s="11">
        <f t="shared" si="0"/>
      </c>
    </row>
  </sheetData>
  <sheetProtection/>
  <conditionalFormatting sqref="I1 D6:D30 B6:B30 F6:G30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1">
      <selection activeCell="C12" sqref="C12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13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5" t="s">
        <v>84</v>
      </c>
      <c r="C6" s="3"/>
      <c r="D6" s="2" t="s">
        <v>85</v>
      </c>
      <c r="E6" s="7"/>
      <c r="F6" s="5">
        <v>83</v>
      </c>
      <c r="G6" s="9">
        <v>0.10330821759259261</v>
      </c>
      <c r="H6" s="15">
        <v>0.09521793981481483</v>
      </c>
      <c r="I6" s="11"/>
    </row>
    <row r="7" spans="1:9" ht="12.75">
      <c r="A7" s="16"/>
      <c r="B7" s="5"/>
      <c r="C7" s="3"/>
      <c r="D7" s="2"/>
      <c r="E7" s="7"/>
      <c r="F7" s="5"/>
      <c r="G7" s="9"/>
      <c r="H7" s="15"/>
      <c r="I7" s="11"/>
    </row>
    <row r="8" spans="1:9" ht="12.75">
      <c r="A8" s="16"/>
      <c r="B8" s="5"/>
      <c r="C8" s="3"/>
      <c r="D8" s="2"/>
      <c r="E8" s="7"/>
      <c r="F8" s="5"/>
      <c r="G8" s="9"/>
      <c r="H8" s="15"/>
      <c r="I8" s="11"/>
    </row>
    <row r="9" spans="1:9" ht="12.75">
      <c r="A9" s="16"/>
      <c r="B9" s="5"/>
      <c r="C9" s="3"/>
      <c r="D9" s="2"/>
      <c r="E9" s="7"/>
      <c r="F9" s="5"/>
      <c r="G9" s="9"/>
      <c r="H9" s="15"/>
      <c r="I9" s="11"/>
    </row>
    <row r="10" spans="1:9" ht="12.75">
      <c r="A10" s="16"/>
      <c r="B10" s="5"/>
      <c r="C10" s="3"/>
      <c r="D10" s="2"/>
      <c r="E10" s="7"/>
      <c r="F10" s="5"/>
      <c r="G10" s="9"/>
      <c r="H10" s="15"/>
      <c r="I10" s="11"/>
    </row>
    <row r="11" spans="1:9" ht="12.75">
      <c r="A11" s="16"/>
      <c r="B11" s="5"/>
      <c r="C11" s="3"/>
      <c r="D11" s="2"/>
      <c r="E11" s="7"/>
      <c r="F11" s="5"/>
      <c r="G11" s="1"/>
      <c r="H11" s="15"/>
      <c r="I11" s="11"/>
    </row>
    <row r="12" spans="1:9" ht="12.75">
      <c r="A12" s="16">
        <f>IF(H12="","",RANK(H12,H$6:H$22,1))</f>
      </c>
      <c r="B12" s="5"/>
      <c r="C12" s="3"/>
      <c r="D12" s="2"/>
      <c r="E12" s="7"/>
      <c r="F12" s="5"/>
      <c r="G12" s="1"/>
      <c r="H12" s="15">
        <f>IF(G12=0,"",G12-#REF!)</f>
      </c>
      <c r="I12" s="11">
        <f aca="true" t="shared" si="0" ref="I12:I30">IF(H12="","",H12-H$6)</f>
      </c>
    </row>
    <row r="13" spans="1:9" ht="12.75">
      <c r="A13" s="16">
        <f aca="true" t="shared" si="1" ref="A13:A30">IF(H13="","",RANK(H13,H$6:H$22,1))</f>
      </c>
      <c r="B13" s="5"/>
      <c r="C13" s="3"/>
      <c r="D13" s="2"/>
      <c r="E13" s="7"/>
      <c r="F13" s="5"/>
      <c r="G13" s="1"/>
      <c r="H13" s="15">
        <f>IF(G13=0,"",G13-#REF!)</f>
      </c>
      <c r="I13" s="11">
        <f t="shared" si="0"/>
      </c>
    </row>
    <row r="14" spans="1:9" ht="12.75">
      <c r="A14" s="16">
        <f t="shared" si="1"/>
      </c>
      <c r="B14" s="5"/>
      <c r="C14" s="3"/>
      <c r="D14" s="2"/>
      <c r="E14" s="7"/>
      <c r="F14" s="5"/>
      <c r="G14" s="1"/>
      <c r="H14" s="15">
        <f>IF(G14=0,"",G14-#REF!)</f>
      </c>
      <c r="I14" s="11">
        <f t="shared" si="0"/>
      </c>
    </row>
    <row r="15" spans="1:9" ht="12.75">
      <c r="A15" s="16">
        <f t="shared" si="1"/>
      </c>
      <c r="B15" s="5"/>
      <c r="C15" s="3"/>
      <c r="D15" s="2"/>
      <c r="E15" s="7"/>
      <c r="F15" s="5"/>
      <c r="G15" s="1"/>
      <c r="H15" s="15">
        <f>IF(G15=0,"",G15-#REF!)</f>
      </c>
      <c r="I15" s="11">
        <f t="shared" si="0"/>
      </c>
    </row>
    <row r="16" spans="1:9" ht="12.75">
      <c r="A16" s="16">
        <f t="shared" si="1"/>
      </c>
      <c r="B16" s="5"/>
      <c r="C16" s="3"/>
      <c r="D16" s="2"/>
      <c r="E16" s="7"/>
      <c r="F16" s="5"/>
      <c r="G16" s="1"/>
      <c r="H16" s="15">
        <f>IF(G16=0,"",G16-#REF!)</f>
      </c>
      <c r="I16" s="11">
        <f t="shared" si="0"/>
      </c>
    </row>
    <row r="17" spans="1:9" ht="12.75">
      <c r="A17" s="16">
        <f t="shared" si="1"/>
      </c>
      <c r="B17" s="5"/>
      <c r="C17" s="3"/>
      <c r="D17" s="2"/>
      <c r="E17" s="7"/>
      <c r="F17" s="5"/>
      <c r="G17" s="1"/>
      <c r="H17" s="15">
        <f>IF(G17=0,"",G17-#REF!)</f>
      </c>
      <c r="I17" s="11">
        <f t="shared" si="0"/>
      </c>
    </row>
    <row r="18" spans="1:9" ht="12.75">
      <c r="A18" s="16">
        <f t="shared" si="1"/>
      </c>
      <c r="B18" s="5"/>
      <c r="C18" s="3"/>
      <c r="D18" s="2"/>
      <c r="E18" s="7"/>
      <c r="F18" s="5"/>
      <c r="G18" s="1"/>
      <c r="H18" s="15">
        <f>IF(G18=0,"",G18-#REF!)</f>
      </c>
      <c r="I18" s="11">
        <f t="shared" si="0"/>
      </c>
    </row>
    <row r="19" spans="1:9" ht="12.75">
      <c r="A19" s="16">
        <f t="shared" si="1"/>
      </c>
      <c r="B19" s="5"/>
      <c r="C19" s="3"/>
      <c r="D19" s="2"/>
      <c r="E19" s="7"/>
      <c r="F19" s="5"/>
      <c r="G19" s="1"/>
      <c r="H19" s="15">
        <f>IF(G19=0,"",G19-#REF!)</f>
      </c>
      <c r="I19" s="11">
        <f t="shared" si="0"/>
      </c>
    </row>
    <row r="20" spans="1:9" ht="12.75">
      <c r="A20" s="16">
        <f t="shared" si="1"/>
      </c>
      <c r="B20" s="5"/>
      <c r="C20" s="3"/>
      <c r="D20" s="2"/>
      <c r="E20" s="7"/>
      <c r="F20" s="5"/>
      <c r="G20" s="1"/>
      <c r="H20" s="15">
        <f>IF(G20=0,"",G20-#REF!)</f>
      </c>
      <c r="I20" s="11">
        <f t="shared" si="0"/>
      </c>
    </row>
    <row r="21" spans="1:9" ht="12.75">
      <c r="A21" s="16">
        <f t="shared" si="1"/>
      </c>
      <c r="B21" s="5"/>
      <c r="C21" s="3"/>
      <c r="D21" s="2"/>
      <c r="E21" s="7"/>
      <c r="F21" s="5"/>
      <c r="G21" s="1"/>
      <c r="H21" s="15">
        <f>IF(G21=0,"",G21-#REF!)</f>
      </c>
      <c r="I21" s="11">
        <f t="shared" si="0"/>
      </c>
    </row>
    <row r="22" spans="1:9" ht="12.75">
      <c r="A22" s="16">
        <f t="shared" si="1"/>
      </c>
      <c r="B22" s="5"/>
      <c r="C22" s="3"/>
      <c r="D22" s="2"/>
      <c r="E22" s="7"/>
      <c r="F22" s="5"/>
      <c r="G22" s="1"/>
      <c r="H22" s="15">
        <f>IF(G22=0,"",G22-#REF!)</f>
      </c>
      <c r="I22" s="11">
        <f t="shared" si="0"/>
      </c>
    </row>
    <row r="23" spans="1:9" ht="12.75">
      <c r="A23" s="16">
        <f t="shared" si="1"/>
      </c>
      <c r="B23" s="5"/>
      <c r="C23" s="3"/>
      <c r="D23" s="2"/>
      <c r="E23" s="7"/>
      <c r="F23" s="5"/>
      <c r="G23" s="1"/>
      <c r="H23" s="15">
        <f>IF(G23=0,"",G23-#REF!)</f>
      </c>
      <c r="I23" s="11">
        <f t="shared" si="0"/>
      </c>
    </row>
    <row r="24" spans="1:9" ht="12.75">
      <c r="A24" s="16">
        <f t="shared" si="1"/>
      </c>
      <c r="B24" s="5"/>
      <c r="C24" s="3"/>
      <c r="D24" s="2"/>
      <c r="E24" s="7"/>
      <c r="F24" s="5"/>
      <c r="G24" s="1"/>
      <c r="H24" s="15">
        <f>IF(G24=0,"",G24-#REF!)</f>
      </c>
      <c r="I24" s="11">
        <f t="shared" si="0"/>
      </c>
    </row>
    <row r="25" spans="1:9" ht="12.75">
      <c r="A25" s="16">
        <f t="shared" si="1"/>
      </c>
      <c r="B25" s="5"/>
      <c r="C25" s="3"/>
      <c r="D25" s="2"/>
      <c r="E25" s="7"/>
      <c r="F25" s="5"/>
      <c r="G25" s="1"/>
      <c r="H25" s="15">
        <f>IF(G25=0,"",G25-#REF!)</f>
      </c>
      <c r="I25" s="11">
        <f t="shared" si="0"/>
      </c>
    </row>
    <row r="26" spans="1:9" ht="12.75">
      <c r="A26" s="16">
        <f t="shared" si="1"/>
      </c>
      <c r="B26" s="5"/>
      <c r="C26" s="3"/>
      <c r="D26" s="2"/>
      <c r="E26" s="7"/>
      <c r="F26" s="5"/>
      <c r="G26" s="1"/>
      <c r="H26" s="15">
        <f>IF(G26=0,"",G26-#REF!)</f>
      </c>
      <c r="I26" s="11">
        <f t="shared" si="0"/>
      </c>
    </row>
    <row r="27" spans="1:9" ht="12.75">
      <c r="A27" s="16">
        <f t="shared" si="1"/>
      </c>
      <c r="B27" s="5"/>
      <c r="C27" s="3"/>
      <c r="D27" s="2"/>
      <c r="E27" s="7"/>
      <c r="F27" s="5"/>
      <c r="G27" s="1"/>
      <c r="H27" s="15">
        <f>IF(G27=0,"",G27-#REF!)</f>
      </c>
      <c r="I27" s="11">
        <f t="shared" si="0"/>
      </c>
    </row>
    <row r="28" spans="1:9" ht="12.75">
      <c r="A28" s="16">
        <f t="shared" si="1"/>
      </c>
      <c r="B28" s="5"/>
      <c r="C28" s="3"/>
      <c r="D28" s="2"/>
      <c r="E28" s="7"/>
      <c r="F28" s="5"/>
      <c r="G28" s="1"/>
      <c r="H28" s="15">
        <f>IF(G28=0,"",G28-#REF!)</f>
      </c>
      <c r="I28" s="11">
        <f t="shared" si="0"/>
      </c>
    </row>
    <row r="29" spans="1:9" ht="12.75">
      <c r="A29" s="16">
        <f t="shared" si="1"/>
      </c>
      <c r="B29" s="5"/>
      <c r="C29" s="3"/>
      <c r="D29" s="2"/>
      <c r="E29" s="7"/>
      <c r="F29" s="5"/>
      <c r="G29" s="1"/>
      <c r="H29" s="15">
        <f>IF(G29=0,"",G29-#REF!)</f>
      </c>
      <c r="I29" s="11">
        <f t="shared" si="0"/>
      </c>
    </row>
    <row r="30" spans="1:9" ht="12" customHeight="1">
      <c r="A30" s="16">
        <f t="shared" si="1"/>
      </c>
      <c r="B30" s="5"/>
      <c r="C30" s="3"/>
      <c r="D30" s="2"/>
      <c r="E30" s="7"/>
      <c r="F30" s="5"/>
      <c r="G30" s="1"/>
      <c r="H30" s="15">
        <f>IF(G30=0,"",G30-#REF!)</f>
      </c>
      <c r="I30" s="11">
        <f t="shared" si="0"/>
      </c>
    </row>
  </sheetData>
  <sheetProtection/>
  <conditionalFormatting sqref="I1 F6:G30 D6:D30 B6:B30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1">
      <selection activeCell="D14" sqref="D14"/>
    </sheetView>
  </sheetViews>
  <sheetFormatPr defaultColWidth="9.140625" defaultRowHeight="12.75" outlineLevelCol="1"/>
  <cols>
    <col min="1" max="1" width="6.57421875" style="0" customWidth="1"/>
    <col min="2" max="3" width="19.28125" style="0" customWidth="1"/>
    <col min="4" max="5" width="9.003906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14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5" t="s">
        <v>82</v>
      </c>
      <c r="C6" s="3"/>
      <c r="D6" s="2" t="s">
        <v>23</v>
      </c>
      <c r="E6" s="7"/>
      <c r="F6" s="5">
        <v>82</v>
      </c>
      <c r="G6" s="9">
        <v>0.10342025462962963</v>
      </c>
      <c r="H6" s="15">
        <v>0.09532997685185185</v>
      </c>
      <c r="I6" s="11"/>
    </row>
    <row r="7" spans="1:9" ht="12.75">
      <c r="A7" s="16">
        <v>2</v>
      </c>
      <c r="B7" s="5" t="s">
        <v>83</v>
      </c>
      <c r="C7" s="3"/>
      <c r="D7" s="2" t="s">
        <v>31</v>
      </c>
      <c r="E7" s="7"/>
      <c r="F7" s="5">
        <v>81</v>
      </c>
      <c r="G7" s="9">
        <v>0.1047667824074074</v>
      </c>
      <c r="H7" s="15">
        <v>0.09667650462962962</v>
      </c>
      <c r="I7" s="11">
        <v>0.0013465277777777729</v>
      </c>
    </row>
    <row r="8" spans="1:9" ht="12.75">
      <c r="A8" s="16"/>
      <c r="B8" s="5"/>
      <c r="C8" s="3"/>
      <c r="D8" s="2"/>
      <c r="E8" s="7"/>
      <c r="F8" s="5"/>
      <c r="G8" s="9"/>
      <c r="H8" s="15"/>
      <c r="I8" s="11"/>
    </row>
    <row r="9" spans="1:9" ht="12.75">
      <c r="A9" s="16"/>
      <c r="B9" s="5"/>
      <c r="C9" s="3"/>
      <c r="D9" s="2"/>
      <c r="E9" s="7"/>
      <c r="F9" s="5"/>
      <c r="G9" s="9"/>
      <c r="H9" s="15"/>
      <c r="I9" s="11"/>
    </row>
    <row r="10" spans="1:9" ht="12.75">
      <c r="A10" s="16"/>
      <c r="B10" s="5"/>
      <c r="C10" s="3"/>
      <c r="D10" s="2"/>
      <c r="E10" s="7"/>
      <c r="F10" s="5"/>
      <c r="G10" s="9"/>
      <c r="H10" s="15"/>
      <c r="I10" s="11"/>
    </row>
    <row r="11" spans="1:9" ht="12.75">
      <c r="A11" s="16">
        <f>IF(H11="","",RANK(H11,H$6:H$22,1))</f>
      </c>
      <c r="B11" s="5"/>
      <c r="C11" s="3"/>
      <c r="D11" s="2"/>
      <c r="E11" s="7"/>
      <c r="F11" s="5"/>
      <c r="G11" s="1"/>
      <c r="H11" s="10">
        <f aca="true" t="shared" si="0" ref="H11:H30">IF(G11=0,"",G11)</f>
      </c>
      <c r="I11" s="11">
        <f aca="true" t="shared" si="1" ref="I11:I30">IF(H11="","",H11-H$6)</f>
      </c>
    </row>
    <row r="12" spans="1:9" ht="12.75">
      <c r="A12" s="16">
        <f>IF(H12="","",RANK(H12,H$6:H$22,1))</f>
      </c>
      <c r="B12" s="5"/>
      <c r="C12" s="3"/>
      <c r="D12" s="2"/>
      <c r="E12" s="7"/>
      <c r="F12" s="5"/>
      <c r="G12" s="1"/>
      <c r="H12" s="10">
        <f t="shared" si="0"/>
      </c>
      <c r="I12" s="11">
        <f t="shared" si="1"/>
      </c>
    </row>
    <row r="13" spans="1:9" ht="12.75">
      <c r="A13" s="16">
        <f aca="true" t="shared" si="2" ref="A13:A30">IF(H13="","",RANK(H13,H$6:H$22,1))</f>
      </c>
      <c r="B13" s="5"/>
      <c r="C13" s="3"/>
      <c r="D13" s="2"/>
      <c r="E13" s="7"/>
      <c r="F13" s="5"/>
      <c r="G13" s="1"/>
      <c r="H13" s="10">
        <f t="shared" si="0"/>
      </c>
      <c r="I13" s="11">
        <f t="shared" si="1"/>
      </c>
    </row>
    <row r="14" spans="1:9" ht="12.75">
      <c r="A14" s="16">
        <f t="shared" si="2"/>
      </c>
      <c r="B14" s="5"/>
      <c r="C14" s="3"/>
      <c r="D14" s="2"/>
      <c r="E14" s="7"/>
      <c r="F14" s="5"/>
      <c r="G14" s="1"/>
      <c r="H14" s="10">
        <f t="shared" si="0"/>
      </c>
      <c r="I14" s="11">
        <f t="shared" si="1"/>
      </c>
    </row>
    <row r="15" spans="1:9" ht="12.75">
      <c r="A15" s="16">
        <f t="shared" si="2"/>
      </c>
      <c r="B15" s="5"/>
      <c r="C15" s="3"/>
      <c r="D15" s="2"/>
      <c r="E15" s="7"/>
      <c r="F15" s="5"/>
      <c r="G15" s="1"/>
      <c r="H15" s="10">
        <f t="shared" si="0"/>
      </c>
      <c r="I15" s="11">
        <f t="shared" si="1"/>
      </c>
    </row>
    <row r="16" spans="1:9" ht="12.75">
      <c r="A16" s="16">
        <f t="shared" si="2"/>
      </c>
      <c r="B16" s="5"/>
      <c r="C16" s="3"/>
      <c r="D16" s="2"/>
      <c r="E16" s="7"/>
      <c r="F16" s="5"/>
      <c r="G16" s="1"/>
      <c r="H16" s="10">
        <f t="shared" si="0"/>
      </c>
      <c r="I16" s="11">
        <f t="shared" si="1"/>
      </c>
    </row>
    <row r="17" spans="1:9" ht="12.75">
      <c r="A17" s="16">
        <f t="shared" si="2"/>
      </c>
      <c r="B17" s="5"/>
      <c r="C17" s="3"/>
      <c r="D17" s="2"/>
      <c r="E17" s="7"/>
      <c r="F17" s="5"/>
      <c r="G17" s="1"/>
      <c r="H17" s="10">
        <f t="shared" si="0"/>
      </c>
      <c r="I17" s="11">
        <f t="shared" si="1"/>
      </c>
    </row>
    <row r="18" spans="1:9" ht="12.75">
      <c r="A18" s="16">
        <f t="shared" si="2"/>
      </c>
      <c r="B18" s="5"/>
      <c r="C18" s="3"/>
      <c r="D18" s="2"/>
      <c r="E18" s="7"/>
      <c r="F18" s="5"/>
      <c r="G18" s="1"/>
      <c r="H18" s="10">
        <f t="shared" si="0"/>
      </c>
      <c r="I18" s="11">
        <f t="shared" si="1"/>
      </c>
    </row>
    <row r="19" spans="1:9" ht="12.75">
      <c r="A19" s="16">
        <f t="shared" si="2"/>
      </c>
      <c r="B19" s="5"/>
      <c r="C19" s="3"/>
      <c r="D19" s="2"/>
      <c r="E19" s="7"/>
      <c r="F19" s="5"/>
      <c r="G19" s="1"/>
      <c r="H19" s="10">
        <f t="shared" si="0"/>
      </c>
      <c r="I19" s="11">
        <f t="shared" si="1"/>
      </c>
    </row>
    <row r="20" spans="1:9" ht="12.75">
      <c r="A20" s="16">
        <f t="shared" si="2"/>
      </c>
      <c r="B20" s="5"/>
      <c r="C20" s="3"/>
      <c r="D20" s="2"/>
      <c r="E20" s="7"/>
      <c r="F20" s="5"/>
      <c r="G20" s="1"/>
      <c r="H20" s="10">
        <f t="shared" si="0"/>
      </c>
      <c r="I20" s="11">
        <f t="shared" si="1"/>
      </c>
    </row>
    <row r="21" spans="1:9" ht="12.75">
      <c r="A21" s="16">
        <f t="shared" si="2"/>
      </c>
      <c r="B21" s="5"/>
      <c r="C21" s="3"/>
      <c r="D21" s="2"/>
      <c r="E21" s="7"/>
      <c r="F21" s="5"/>
      <c r="G21" s="1"/>
      <c r="H21" s="10">
        <f t="shared" si="0"/>
      </c>
      <c r="I21" s="11">
        <f t="shared" si="1"/>
      </c>
    </row>
    <row r="22" spans="1:9" ht="12.75">
      <c r="A22" s="16">
        <f t="shared" si="2"/>
      </c>
      <c r="B22" s="5"/>
      <c r="C22" s="3"/>
      <c r="D22" s="2"/>
      <c r="E22" s="7"/>
      <c r="F22" s="5"/>
      <c r="G22" s="1"/>
      <c r="H22" s="10">
        <f t="shared" si="0"/>
      </c>
      <c r="I22" s="11">
        <f t="shared" si="1"/>
      </c>
    </row>
    <row r="23" spans="1:9" ht="12.75">
      <c r="A23" s="16">
        <f t="shared" si="2"/>
      </c>
      <c r="B23" s="5"/>
      <c r="C23" s="3"/>
      <c r="D23" s="2"/>
      <c r="E23" s="7"/>
      <c r="F23" s="5"/>
      <c r="G23" s="1"/>
      <c r="H23" s="10">
        <f t="shared" si="0"/>
      </c>
      <c r="I23" s="11">
        <f t="shared" si="1"/>
      </c>
    </row>
    <row r="24" spans="1:9" ht="12.75">
      <c r="A24" s="16">
        <f t="shared" si="2"/>
      </c>
      <c r="B24" s="5"/>
      <c r="C24" s="3"/>
      <c r="D24" s="2"/>
      <c r="E24" s="7"/>
      <c r="F24" s="5"/>
      <c r="G24" s="1"/>
      <c r="H24" s="10">
        <f t="shared" si="0"/>
      </c>
      <c r="I24" s="11">
        <f t="shared" si="1"/>
      </c>
    </row>
    <row r="25" spans="1:9" ht="12.75">
      <c r="A25" s="16">
        <f t="shared" si="2"/>
      </c>
      <c r="B25" s="5"/>
      <c r="C25" s="3"/>
      <c r="D25" s="2"/>
      <c r="E25" s="7"/>
      <c r="F25" s="5"/>
      <c r="G25" s="1"/>
      <c r="H25" s="10">
        <f t="shared" si="0"/>
      </c>
      <c r="I25" s="11">
        <f t="shared" si="1"/>
      </c>
    </row>
    <row r="26" spans="1:9" ht="12.75">
      <c r="A26" s="16">
        <f t="shared" si="2"/>
      </c>
      <c r="B26" s="5"/>
      <c r="C26" s="3"/>
      <c r="D26" s="2"/>
      <c r="E26" s="7"/>
      <c r="F26" s="5"/>
      <c r="G26" s="1"/>
      <c r="H26" s="10">
        <f t="shared" si="0"/>
      </c>
      <c r="I26" s="11">
        <f t="shared" si="1"/>
      </c>
    </row>
    <row r="27" spans="1:9" ht="12.75">
      <c r="A27" s="16">
        <f t="shared" si="2"/>
      </c>
      <c r="B27" s="5"/>
      <c r="C27" s="3"/>
      <c r="D27" s="2"/>
      <c r="E27" s="7"/>
      <c r="F27" s="5"/>
      <c r="G27" s="1"/>
      <c r="H27" s="10">
        <f t="shared" si="0"/>
      </c>
      <c r="I27" s="11">
        <f t="shared" si="1"/>
      </c>
    </row>
    <row r="28" spans="1:9" ht="12.75">
      <c r="A28" s="16">
        <f t="shared" si="2"/>
      </c>
      <c r="B28" s="5"/>
      <c r="C28" s="3"/>
      <c r="D28" s="2"/>
      <c r="E28" s="7"/>
      <c r="F28" s="5"/>
      <c r="G28" s="1"/>
      <c r="H28" s="10">
        <f t="shared" si="0"/>
      </c>
      <c r="I28" s="11">
        <f t="shared" si="1"/>
      </c>
    </row>
    <row r="29" spans="1:9" ht="12.75">
      <c r="A29" s="16">
        <f t="shared" si="2"/>
      </c>
      <c r="B29" s="5"/>
      <c r="C29" s="3"/>
      <c r="D29" s="2"/>
      <c r="E29" s="7"/>
      <c r="F29" s="5"/>
      <c r="G29" s="1"/>
      <c r="H29" s="10">
        <f t="shared" si="0"/>
      </c>
      <c r="I29" s="11">
        <f t="shared" si="1"/>
      </c>
    </row>
    <row r="30" spans="1:9" ht="12" customHeight="1">
      <c r="A30" s="16">
        <f t="shared" si="2"/>
      </c>
      <c r="B30" s="5"/>
      <c r="C30" s="3"/>
      <c r="D30" s="2"/>
      <c r="E30" s="7"/>
      <c r="F30" s="5"/>
      <c r="G30" s="1"/>
      <c r="H30" s="10">
        <f t="shared" si="0"/>
      </c>
      <c r="I30" s="11">
        <f t="shared" si="1"/>
      </c>
    </row>
  </sheetData>
  <sheetProtection/>
  <conditionalFormatting sqref="I1 F6:G30 D6:D30 B6:B30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9"/>
  <sheetViews>
    <sheetView zoomScalePageLayoutView="0" workbookViewId="0" topLeftCell="A1">
      <selection activeCell="A27" sqref="A27"/>
    </sheetView>
  </sheetViews>
  <sheetFormatPr defaultColWidth="9.140625" defaultRowHeight="12.75" outlineLevelCol="1"/>
  <cols>
    <col min="1" max="1" width="6.57421875" style="0" customWidth="1"/>
    <col min="2" max="2" width="19.28125" style="0" customWidth="1"/>
    <col min="3" max="3" width="16.00390625" style="0" customWidth="1"/>
    <col min="4" max="4" width="14.140625" style="0" bestFit="1" customWidth="1"/>
    <col min="5" max="5" width="8.28125" style="0" customWidth="1"/>
    <col min="6" max="6" width="10.7109375" style="0" customWidth="1"/>
    <col min="7" max="7" width="10.7109375" style="0" hidden="1" customWidth="1" outlineLevel="1"/>
    <col min="8" max="8" width="10.7109375" style="0" customWidth="1" collapsed="1"/>
    <col min="9" max="9" width="10.7109375" style="0" customWidth="1"/>
    <col min="10" max="10" width="2.57421875" style="0" customWidth="1"/>
  </cols>
  <sheetData>
    <row r="1" spans="1:9" ht="15">
      <c r="A1" t="s">
        <v>11</v>
      </c>
      <c r="B1" s="6" t="s">
        <v>0</v>
      </c>
      <c r="C1" s="6"/>
      <c r="E1" s="6"/>
      <c r="F1" s="6"/>
      <c r="G1" s="6"/>
      <c r="I1" s="13">
        <v>2008</v>
      </c>
    </row>
    <row r="2" spans="1:9" ht="18">
      <c r="A2" t="s">
        <v>10</v>
      </c>
      <c r="B2" s="8">
        <v>39592</v>
      </c>
      <c r="C2" s="8"/>
      <c r="F2" s="6"/>
      <c r="G2" s="6"/>
      <c r="I2" s="14" t="s">
        <v>2</v>
      </c>
    </row>
    <row r="3" spans="6:7" ht="12.75">
      <c r="F3" s="6"/>
      <c r="G3" s="6"/>
    </row>
    <row r="4" spans="1:9" ht="15.75">
      <c r="A4" s="4" t="s">
        <v>12</v>
      </c>
      <c r="H4" s="12"/>
      <c r="I4" s="12"/>
    </row>
    <row r="5" spans="1:9" ht="12.75">
      <c r="A5" s="17" t="s">
        <v>4</v>
      </c>
      <c r="B5" s="18" t="s">
        <v>5</v>
      </c>
      <c r="C5" s="18"/>
      <c r="D5" s="18" t="s">
        <v>8</v>
      </c>
      <c r="E5" s="18"/>
      <c r="F5" s="18" t="s">
        <v>9</v>
      </c>
      <c r="G5" s="19" t="s">
        <v>1</v>
      </c>
      <c r="H5" s="17" t="s">
        <v>7</v>
      </c>
      <c r="I5" s="17" t="s">
        <v>6</v>
      </c>
    </row>
    <row r="6" spans="1:9" ht="12.75">
      <c r="A6" s="16">
        <v>1</v>
      </c>
      <c r="B6" s="5" t="s">
        <v>105</v>
      </c>
      <c r="C6" s="3" t="s">
        <v>106</v>
      </c>
      <c r="D6" s="2" t="s">
        <v>62</v>
      </c>
      <c r="E6" s="7"/>
      <c r="F6" s="5">
        <v>14</v>
      </c>
      <c r="G6" s="9">
        <v>0.1545101851851852</v>
      </c>
      <c r="H6" s="15">
        <v>0.06911666666666667</v>
      </c>
      <c r="I6" s="11">
        <v>1.168981481480813E-05</v>
      </c>
    </row>
    <row r="7" spans="1:9" ht="12.75">
      <c r="A7" s="16">
        <v>2</v>
      </c>
      <c r="B7" s="5" t="s">
        <v>112</v>
      </c>
      <c r="C7" s="3" t="s">
        <v>106</v>
      </c>
      <c r="D7" s="2" t="s">
        <v>89</v>
      </c>
      <c r="E7" s="7"/>
      <c r="F7" s="5">
        <v>7</v>
      </c>
      <c r="G7" s="9">
        <v>0.15952546296296297</v>
      </c>
      <c r="H7" s="15">
        <v>0.07413194444444444</v>
      </c>
      <c r="I7" s="11">
        <v>0.005026967592592579</v>
      </c>
    </row>
    <row r="8" spans="1:9" ht="12.75">
      <c r="A8" s="16">
        <v>3</v>
      </c>
      <c r="B8" s="5" t="s">
        <v>113</v>
      </c>
      <c r="C8" s="3" t="s">
        <v>106</v>
      </c>
      <c r="D8" s="2" t="s">
        <v>114</v>
      </c>
      <c r="E8" s="7"/>
      <c r="F8" s="5">
        <v>2</v>
      </c>
      <c r="G8" s="9">
        <v>0.1599587962962963</v>
      </c>
      <c r="H8" s="15">
        <v>0.07456527777777779</v>
      </c>
      <c r="I8" s="11">
        <v>0.0054603009259259205</v>
      </c>
    </row>
    <row r="9" spans="1:9" ht="12.75">
      <c r="A9" s="16">
        <v>4</v>
      </c>
      <c r="B9" s="5" t="s">
        <v>115</v>
      </c>
      <c r="C9" s="3" t="s">
        <v>106</v>
      </c>
      <c r="D9" s="2" t="s">
        <v>108</v>
      </c>
      <c r="E9" s="7"/>
      <c r="F9" s="5">
        <v>18</v>
      </c>
      <c r="G9" s="1">
        <v>0.1604679398148148</v>
      </c>
      <c r="H9" s="15">
        <v>0.07507442129629628</v>
      </c>
      <c r="I9" s="11">
        <v>0.005969444444444416</v>
      </c>
    </row>
    <row r="10" spans="1:9" ht="12.75">
      <c r="A10" s="16">
        <v>5</v>
      </c>
      <c r="B10" s="5" t="s">
        <v>124</v>
      </c>
      <c r="C10" s="3" t="s">
        <v>106</v>
      </c>
      <c r="D10" s="2" t="s">
        <v>114</v>
      </c>
      <c r="E10" s="7"/>
      <c r="F10" s="5">
        <v>5</v>
      </c>
      <c r="G10" s="9">
        <v>0.16432395833333333</v>
      </c>
      <c r="H10" s="15">
        <v>0.0789304398148148</v>
      </c>
      <c r="I10" s="11">
        <v>0.009825462962962939</v>
      </c>
    </row>
    <row r="11" spans="1:9" ht="12.75">
      <c r="A11" s="16"/>
      <c r="B11" s="5"/>
      <c r="C11" s="3"/>
      <c r="D11" s="2"/>
      <c r="E11" s="7"/>
      <c r="F11" s="5"/>
      <c r="G11" s="9"/>
      <c r="H11" s="15"/>
      <c r="I11" s="11"/>
    </row>
    <row r="12" spans="1:9" ht="12.75">
      <c r="A12" s="16">
        <v>1</v>
      </c>
      <c r="B12" s="5" t="s">
        <v>102</v>
      </c>
      <c r="C12" s="3" t="s">
        <v>103</v>
      </c>
      <c r="D12" s="2" t="s">
        <v>104</v>
      </c>
      <c r="E12" s="7"/>
      <c r="F12" s="5">
        <v>3</v>
      </c>
      <c r="G12" s="9">
        <v>0.1544984953703704</v>
      </c>
      <c r="H12" s="15">
        <v>0.06910497685185187</v>
      </c>
      <c r="I12" s="11"/>
    </row>
    <row r="13" spans="1:9" ht="12.75">
      <c r="A13" s="16">
        <v>2</v>
      </c>
      <c r="B13" s="5" t="s">
        <v>107</v>
      </c>
      <c r="C13" s="3" t="s">
        <v>103</v>
      </c>
      <c r="D13" s="2" t="s">
        <v>108</v>
      </c>
      <c r="E13" s="7"/>
      <c r="F13" s="5">
        <v>1</v>
      </c>
      <c r="G13" s="9">
        <v>0.15863263888888887</v>
      </c>
      <c r="H13" s="15">
        <v>0.07323912037037035</v>
      </c>
      <c r="I13" s="11">
        <v>0.004134143518518485</v>
      </c>
    </row>
    <row r="14" spans="1:9" ht="12.75">
      <c r="A14" s="16">
        <v>3</v>
      </c>
      <c r="B14" s="5" t="s">
        <v>116</v>
      </c>
      <c r="C14" s="3" t="s">
        <v>103</v>
      </c>
      <c r="D14" s="2" t="s">
        <v>117</v>
      </c>
      <c r="E14" s="7"/>
      <c r="F14" s="5">
        <v>9</v>
      </c>
      <c r="G14" s="1">
        <v>0.16047939814814816</v>
      </c>
      <c r="H14" s="15">
        <v>0.07508587962962963</v>
      </c>
      <c r="I14" s="11">
        <v>0.005980902777777769</v>
      </c>
    </row>
    <row r="15" spans="1:9" ht="12.75">
      <c r="A15" s="16"/>
      <c r="B15" s="5"/>
      <c r="C15" s="3"/>
      <c r="D15" s="2"/>
      <c r="E15" s="7"/>
      <c r="F15" s="5"/>
      <c r="G15" s="9"/>
      <c r="H15" s="15"/>
      <c r="I15" s="11"/>
    </row>
    <row r="16" spans="1:9" ht="12.75">
      <c r="A16" s="16">
        <v>1</v>
      </c>
      <c r="B16" s="5" t="s">
        <v>109</v>
      </c>
      <c r="C16" s="3" t="s">
        <v>110</v>
      </c>
      <c r="D16" s="2" t="s">
        <v>111</v>
      </c>
      <c r="E16" s="7"/>
      <c r="F16" s="5">
        <v>16</v>
      </c>
      <c r="G16" s="9">
        <v>0.1588732638888889</v>
      </c>
      <c r="H16" s="15">
        <v>0.07347974537037037</v>
      </c>
      <c r="I16" s="11">
        <v>0.004374768518518507</v>
      </c>
    </row>
    <row r="17" spans="1:9" ht="12.75">
      <c r="A17" s="16">
        <v>2</v>
      </c>
      <c r="B17" s="5" t="s">
        <v>129</v>
      </c>
      <c r="C17" s="3" t="s">
        <v>110</v>
      </c>
      <c r="D17" s="2" t="s">
        <v>23</v>
      </c>
      <c r="E17" s="7"/>
      <c r="F17" s="5">
        <v>17</v>
      </c>
      <c r="G17" s="9">
        <v>0.16667962962962965</v>
      </c>
      <c r="H17" s="15">
        <v>0.08128611111111113</v>
      </c>
      <c r="I17" s="11">
        <v>0.012181134259259263</v>
      </c>
    </row>
    <row r="18" spans="1:9" ht="12.75">
      <c r="A18" s="16"/>
      <c r="B18" s="5" t="s">
        <v>132</v>
      </c>
      <c r="C18" s="3" t="s">
        <v>110</v>
      </c>
      <c r="D18" s="2" t="s">
        <v>108</v>
      </c>
      <c r="E18" s="7"/>
      <c r="F18" s="5">
        <v>8</v>
      </c>
      <c r="G18" s="9"/>
      <c r="H18" s="15" t="s">
        <v>79</v>
      </c>
      <c r="I18" s="11"/>
    </row>
    <row r="19" spans="1:9" ht="12.75">
      <c r="A19" s="16"/>
      <c r="B19" s="5"/>
      <c r="C19" s="3"/>
      <c r="D19" s="2"/>
      <c r="E19" s="7"/>
      <c r="F19" s="5"/>
      <c r="G19" s="9"/>
      <c r="H19" s="15"/>
      <c r="I19" s="11"/>
    </row>
    <row r="20" spans="1:9" ht="12.75">
      <c r="A20" s="16">
        <v>1</v>
      </c>
      <c r="B20" s="5" t="s">
        <v>118</v>
      </c>
      <c r="C20" s="3" t="s">
        <v>119</v>
      </c>
      <c r="D20" s="2" t="s">
        <v>108</v>
      </c>
      <c r="E20" s="7"/>
      <c r="F20" s="5">
        <v>11</v>
      </c>
      <c r="G20" s="9">
        <v>0.16214895833333334</v>
      </c>
      <c r="H20" s="15">
        <v>0.07675543981481482</v>
      </c>
      <c r="I20" s="11">
        <v>0.007650462962962956</v>
      </c>
    </row>
    <row r="21" spans="1:9" ht="12.75">
      <c r="A21" s="16">
        <v>2</v>
      </c>
      <c r="B21" s="5" t="s">
        <v>121</v>
      </c>
      <c r="C21" s="3" t="s">
        <v>119</v>
      </c>
      <c r="D21" s="2" t="s">
        <v>44</v>
      </c>
      <c r="E21" s="7"/>
      <c r="F21" s="5">
        <v>4</v>
      </c>
      <c r="G21" s="9">
        <v>0.16222685185185184</v>
      </c>
      <c r="H21" s="15">
        <v>0.07683333333333332</v>
      </c>
      <c r="I21" s="11">
        <v>0.007728356481481458</v>
      </c>
    </row>
    <row r="22" spans="1:9" ht="12.75">
      <c r="A22" s="16">
        <v>3</v>
      </c>
      <c r="B22" s="5" t="s">
        <v>122</v>
      </c>
      <c r="C22" s="3" t="s">
        <v>119</v>
      </c>
      <c r="D22" s="2" t="s">
        <v>123</v>
      </c>
      <c r="E22" s="7"/>
      <c r="F22" s="5">
        <v>10</v>
      </c>
      <c r="G22" s="9">
        <v>0.16275694444444444</v>
      </c>
      <c r="H22" s="15">
        <v>0.07736342592592592</v>
      </c>
      <c r="I22" s="11">
        <v>0.008258449074074053</v>
      </c>
    </row>
    <row r="23" spans="1:9" ht="12.75">
      <c r="A23" s="16">
        <v>4</v>
      </c>
      <c r="B23" s="5" t="s">
        <v>128</v>
      </c>
      <c r="C23" s="3" t="s">
        <v>119</v>
      </c>
      <c r="D23" s="2" t="s">
        <v>123</v>
      </c>
      <c r="E23" s="7"/>
      <c r="F23" s="5">
        <v>6</v>
      </c>
      <c r="G23" s="9">
        <v>0.16597916666666665</v>
      </c>
      <c r="H23" s="15">
        <v>0.08058564814814813</v>
      </c>
      <c r="I23" s="11">
        <v>0.011480671296296263</v>
      </c>
    </row>
    <row r="24" spans="1:9" ht="12.75">
      <c r="A24" s="16"/>
      <c r="B24" s="5"/>
      <c r="C24" s="3"/>
      <c r="D24" s="2"/>
      <c r="E24" s="7"/>
      <c r="F24" s="5"/>
      <c r="G24" s="9"/>
      <c r="H24" s="15"/>
      <c r="I24" s="11"/>
    </row>
    <row r="25" spans="1:9" ht="12.75">
      <c r="A25" s="16">
        <v>1</v>
      </c>
      <c r="B25" s="5" t="s">
        <v>43</v>
      </c>
      <c r="C25" s="3" t="s">
        <v>120</v>
      </c>
      <c r="D25" s="2" t="s">
        <v>44</v>
      </c>
      <c r="E25" s="7"/>
      <c r="F25" s="5">
        <v>12</v>
      </c>
      <c r="G25" s="9">
        <v>0.16219363425925926</v>
      </c>
      <c r="H25" s="15">
        <v>0.07680011574074073</v>
      </c>
      <c r="I25" s="11">
        <v>0.007695138888888869</v>
      </c>
    </row>
    <row r="26" spans="1:9" ht="12.75">
      <c r="A26" s="16">
        <v>2</v>
      </c>
      <c r="B26" s="5" t="s">
        <v>130</v>
      </c>
      <c r="C26" s="3" t="s">
        <v>120</v>
      </c>
      <c r="D26" s="2" t="s">
        <v>131</v>
      </c>
      <c r="E26" s="7"/>
      <c r="F26" s="5">
        <v>15</v>
      </c>
      <c r="G26" s="9">
        <v>0.17000277777777775</v>
      </c>
      <c r="H26" s="15">
        <v>0.08460925925925923</v>
      </c>
      <c r="I26" s="11">
        <v>0.015504282407407366</v>
      </c>
    </row>
    <row r="27" spans="1:9" ht="12.75">
      <c r="A27" s="16"/>
      <c r="B27" s="5"/>
      <c r="C27" s="3"/>
      <c r="D27" s="2"/>
      <c r="E27" s="7"/>
      <c r="F27" s="5"/>
      <c r="G27" s="9"/>
      <c r="H27" s="15"/>
      <c r="I27" s="11"/>
    </row>
    <row r="28" spans="1:9" ht="12.75">
      <c r="A28" s="16"/>
      <c r="B28" s="5" t="s">
        <v>125</v>
      </c>
      <c r="C28" s="3" t="s">
        <v>126</v>
      </c>
      <c r="D28" s="2" t="s">
        <v>127</v>
      </c>
      <c r="E28" s="7"/>
      <c r="F28" s="5">
        <v>13</v>
      </c>
      <c r="G28" s="9">
        <v>0.16562835648148147</v>
      </c>
      <c r="H28" s="15">
        <v>0.08023483796296295</v>
      </c>
      <c r="I28" s="11">
        <v>0.011129861111111083</v>
      </c>
    </row>
    <row r="29" spans="1:9" ht="12.75">
      <c r="A29" s="16"/>
      <c r="B29" s="5"/>
      <c r="C29" s="3"/>
      <c r="D29" s="2"/>
      <c r="E29" s="7"/>
      <c r="F29" s="5"/>
      <c r="G29" s="9"/>
      <c r="H29" s="15"/>
      <c r="I29" s="11"/>
    </row>
    <row r="30" spans="1:9" ht="12.75">
      <c r="A30" s="16"/>
      <c r="B30" s="5"/>
      <c r="C30" s="3"/>
      <c r="D30" s="2"/>
      <c r="E30" s="7"/>
      <c r="F30" s="5"/>
      <c r="G30" s="1"/>
      <c r="H30" s="15"/>
      <c r="I30" s="11"/>
    </row>
    <row r="31" spans="1:9" ht="12.75">
      <c r="A31" s="16">
        <f aca="true" t="shared" si="0" ref="A31:A39">IF(H31="","",RANK(H31,H$6:H$31,1))</f>
      </c>
      <c r="B31" s="5"/>
      <c r="C31" s="3"/>
      <c r="D31" s="2"/>
      <c r="E31" s="7"/>
      <c r="F31" s="5"/>
      <c r="G31" s="1"/>
      <c r="H31" s="15">
        <f>IF(G31=0,"",G31-#REF!)</f>
      </c>
      <c r="I31" s="11">
        <f aca="true" t="shared" si="1" ref="I31:I39">IF(H31="","",H31-H$12)</f>
      </c>
    </row>
    <row r="32" spans="1:9" ht="12.75">
      <c r="A32" s="16">
        <f t="shared" si="0"/>
      </c>
      <c r="B32" s="5"/>
      <c r="C32" s="3"/>
      <c r="D32" s="2"/>
      <c r="E32" s="7"/>
      <c r="F32" s="5"/>
      <c r="G32" s="1"/>
      <c r="H32" s="15">
        <f>IF(G32=0,"",G32-#REF!)</f>
      </c>
      <c r="I32" s="11">
        <f t="shared" si="1"/>
      </c>
    </row>
    <row r="33" spans="1:9" ht="12.75">
      <c r="A33" s="16">
        <f t="shared" si="0"/>
      </c>
      <c r="B33" s="5"/>
      <c r="C33" s="3"/>
      <c r="D33" s="2"/>
      <c r="E33" s="7"/>
      <c r="F33" s="5"/>
      <c r="G33" s="1"/>
      <c r="H33" s="15">
        <f>IF(G33=0,"",G33-#REF!)</f>
      </c>
      <c r="I33" s="11">
        <f t="shared" si="1"/>
      </c>
    </row>
    <row r="34" spans="1:9" ht="12.75">
      <c r="A34" s="16">
        <f t="shared" si="0"/>
      </c>
      <c r="B34" s="5"/>
      <c r="C34" s="3"/>
      <c r="D34" s="2"/>
      <c r="E34" s="7"/>
      <c r="F34" s="5"/>
      <c r="G34" s="1"/>
      <c r="H34" s="15">
        <f>IF(G34=0,"",G34-#REF!)</f>
      </c>
      <c r="I34" s="11">
        <f t="shared" si="1"/>
      </c>
    </row>
    <row r="35" spans="1:9" ht="12.75">
      <c r="A35" s="16">
        <f t="shared" si="0"/>
      </c>
      <c r="B35" s="5"/>
      <c r="C35" s="3"/>
      <c r="D35" s="2"/>
      <c r="E35" s="7"/>
      <c r="F35" s="5"/>
      <c r="G35" s="1"/>
      <c r="H35" s="15">
        <f>IF(G35=0,"",G35-#REF!)</f>
      </c>
      <c r="I35" s="11">
        <f t="shared" si="1"/>
      </c>
    </row>
    <row r="36" spans="1:9" ht="12.75">
      <c r="A36" s="16">
        <f t="shared" si="0"/>
      </c>
      <c r="B36" s="5"/>
      <c r="C36" s="3"/>
      <c r="D36" s="2"/>
      <c r="E36" s="7"/>
      <c r="F36" s="5"/>
      <c r="G36" s="1"/>
      <c r="H36" s="15">
        <f>IF(G36=0,"",G36-#REF!)</f>
      </c>
      <c r="I36" s="11">
        <f t="shared" si="1"/>
      </c>
    </row>
    <row r="37" spans="1:9" ht="12.75">
      <c r="A37" s="16">
        <f t="shared" si="0"/>
      </c>
      <c r="B37" s="5"/>
      <c r="C37" s="3"/>
      <c r="D37" s="2"/>
      <c r="E37" s="7"/>
      <c r="F37" s="5"/>
      <c r="G37" s="1"/>
      <c r="H37" s="15">
        <f>IF(G37=0,"",G37-#REF!)</f>
      </c>
      <c r="I37" s="11">
        <f t="shared" si="1"/>
      </c>
    </row>
    <row r="38" spans="1:9" ht="12.75">
      <c r="A38" s="16">
        <f t="shared" si="0"/>
      </c>
      <c r="B38" s="5"/>
      <c r="C38" s="3"/>
      <c r="D38" s="2"/>
      <c r="E38" s="7"/>
      <c r="F38" s="5"/>
      <c r="G38" s="1"/>
      <c r="H38" s="15">
        <f>IF(G38=0,"",G38-#REF!)</f>
      </c>
      <c r="I38" s="11">
        <f t="shared" si="1"/>
      </c>
    </row>
    <row r="39" spans="1:9" ht="12.75">
      <c r="A39" s="16">
        <f t="shared" si="0"/>
      </c>
      <c r="B39" s="5"/>
      <c r="C39" s="3"/>
      <c r="D39" s="2"/>
      <c r="E39" s="7"/>
      <c r="F39" s="5"/>
      <c r="G39" s="1"/>
      <c r="H39" s="15">
        <f>IF(G39=0,"",G39-#REF!)</f>
      </c>
      <c r="I39" s="11">
        <f t="shared" si="1"/>
      </c>
    </row>
  </sheetData>
  <sheetProtection/>
  <conditionalFormatting sqref="I1 F6:G39 B6:B39 D6:D39">
    <cfRule type="cellIs" priority="5" dxfId="0" operator="equal" stopIfTrue="1">
      <formula>""</formula>
    </cfRule>
  </conditionalFormatting>
  <printOptions/>
  <pageMargins left="0.75" right="0.75" top="1" bottom="1" header="0.4921259845" footer="0.4921259845"/>
  <pageSetup fitToHeight="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Yabasta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Rozálka</cp:lastModifiedBy>
  <cp:lastPrinted>2008-05-24T16:28:54Z</cp:lastPrinted>
  <dcterms:created xsi:type="dcterms:W3CDTF">2005-08-04T19:22:23Z</dcterms:created>
  <dcterms:modified xsi:type="dcterms:W3CDTF">2008-05-28T19:06:15Z</dcterms:modified>
  <cp:category/>
  <cp:version/>
  <cp:contentType/>
  <cp:contentStatus/>
</cp:coreProperties>
</file>