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<sst xmlns="http://schemas.openxmlformats.org/spreadsheetml/2006/main" count="697" uniqueCount="323">
  <si>
    <t>Příjmení:</t>
  </si>
  <si>
    <t>Jméno:</t>
  </si>
  <si>
    <t xml:space="preserve">Marková </t>
  </si>
  <si>
    <t>Nikola</t>
  </si>
  <si>
    <t xml:space="preserve">Rybka </t>
  </si>
  <si>
    <t>Filip</t>
  </si>
  <si>
    <t>Moskvová</t>
  </si>
  <si>
    <t>Agáta</t>
  </si>
  <si>
    <t xml:space="preserve">Vencl </t>
  </si>
  <si>
    <t>Jiří</t>
  </si>
  <si>
    <t xml:space="preserve">Halberštatová </t>
  </si>
  <si>
    <t>Sára</t>
  </si>
  <si>
    <t xml:space="preserve">Kubíčková </t>
  </si>
  <si>
    <t>Zuzana</t>
  </si>
  <si>
    <t>Gapková</t>
  </si>
  <si>
    <t>Monika</t>
  </si>
  <si>
    <t>Veronika</t>
  </si>
  <si>
    <t xml:space="preserve">Lánová </t>
  </si>
  <si>
    <t>Tereza</t>
  </si>
  <si>
    <t xml:space="preserve">Semirádová </t>
  </si>
  <si>
    <t>Pavla</t>
  </si>
  <si>
    <t xml:space="preserve">Suchodol </t>
  </si>
  <si>
    <t>Štěpán</t>
  </si>
  <si>
    <t xml:space="preserve">Nový </t>
  </si>
  <si>
    <t>Tomáš</t>
  </si>
  <si>
    <t xml:space="preserve">Doleček </t>
  </si>
  <si>
    <t>Vojtěch</t>
  </si>
  <si>
    <t>Tadeáš</t>
  </si>
  <si>
    <t xml:space="preserve">Mikyska </t>
  </si>
  <si>
    <t>Suchomel</t>
  </si>
  <si>
    <t>František</t>
  </si>
  <si>
    <t>Jakub</t>
  </si>
  <si>
    <t>Šimon</t>
  </si>
  <si>
    <t>Julie</t>
  </si>
  <si>
    <t>Bergmanová</t>
  </si>
  <si>
    <t>Kateřina</t>
  </si>
  <si>
    <t>Kubová</t>
  </si>
  <si>
    <t>Lucie</t>
  </si>
  <si>
    <t>Ondřej</t>
  </si>
  <si>
    <t>Barvínek</t>
  </si>
  <si>
    <t>Daniel</t>
  </si>
  <si>
    <t>Jan</t>
  </si>
  <si>
    <t>Suchodolová</t>
  </si>
  <si>
    <t>Jáchym</t>
  </si>
  <si>
    <t>Tobiáš</t>
  </si>
  <si>
    <t>Mikulová</t>
  </si>
  <si>
    <t>Karolína</t>
  </si>
  <si>
    <t>Natálie</t>
  </si>
  <si>
    <t xml:space="preserve">Lána </t>
  </si>
  <si>
    <t>Marek</t>
  </si>
  <si>
    <t>Lukáš</t>
  </si>
  <si>
    <t>Luděk</t>
  </si>
  <si>
    <t>Bergman</t>
  </si>
  <si>
    <t>Grossmannová</t>
  </si>
  <si>
    <t>Kubíčková</t>
  </si>
  <si>
    <t xml:space="preserve">Dvořák </t>
  </si>
  <si>
    <t>Martin</t>
  </si>
  <si>
    <t>Michal</t>
  </si>
  <si>
    <t xml:space="preserve">Hermann </t>
  </si>
  <si>
    <t>Matěj</t>
  </si>
  <si>
    <t xml:space="preserve">Dostálek </t>
  </si>
  <si>
    <t>Vojta</t>
  </si>
  <si>
    <t xml:space="preserve">Mikysková </t>
  </si>
  <si>
    <t xml:space="preserve">Lerchová </t>
  </si>
  <si>
    <t xml:space="preserve">Kánská </t>
  </si>
  <si>
    <t>Vít</t>
  </si>
  <si>
    <t xml:space="preserve">Škrobánek </t>
  </si>
  <si>
    <t>Jaroslav</t>
  </si>
  <si>
    <t>Škrobánková</t>
  </si>
  <si>
    <t>Viola</t>
  </si>
  <si>
    <t xml:space="preserve">Schless </t>
  </si>
  <si>
    <t>Adam</t>
  </si>
  <si>
    <t>Chmelíčková</t>
  </si>
  <si>
    <t>Zuzan</t>
  </si>
  <si>
    <t>Veselý</t>
  </si>
  <si>
    <t>Jarda</t>
  </si>
  <si>
    <t xml:space="preserve">Chudějová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</si>
  <si>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</si>
  <si>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</si>
  <si>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</si>
  <si>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</si>
  <si>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</si>
  <si>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</si>
  <si>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</si>
  <si>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</si>
  <si>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</si>
  <si>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</si>
  <si>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</si>
  <si>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</si>
  <si>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</si>
  <si>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</si>
  <si>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</si>
  <si>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</si>
  <si>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</si>
  <si>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</si>
  <si>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</si>
  <si>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</si>
  <si>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</si>
  <si>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</si>
  <si>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</si>
  <si>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</si>
  <si>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</si>
  <si>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</si>
  <si>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</si>
  <si>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</si>
  <si>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</si>
  <si>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</si>
  <si>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</si>
  <si>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</si>
  <si>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</si>
  <si>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</si>
  <si>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</si>
  <si>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</si>
  <si>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</si>
  <si>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</si>
  <si>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</si>
  <si>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</si>
  <si>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</si>
  <si>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</si>
  <si>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</si>
  <si>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</si>
  <si>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</si>
  <si>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</si>
  <si>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</si>
  <si>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</si>
  <si>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</si>
  <si>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</si>
  <si>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</si>
  <si>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59.</t>
  </si>
  <si>
    <t>60.</t>
  </si>
  <si>
    <t>Kučerová</t>
  </si>
  <si>
    <t>Petra</t>
  </si>
  <si>
    <t>Košetický</t>
  </si>
  <si>
    <t>Volf</t>
  </si>
  <si>
    <t>Pavel</t>
  </si>
  <si>
    <t>Markéta</t>
  </si>
  <si>
    <t>Sotona</t>
  </si>
  <si>
    <t>Pilný</t>
  </si>
  <si>
    <t>Sodomka</t>
  </si>
  <si>
    <t>61.</t>
  </si>
  <si>
    <t>62.</t>
  </si>
  <si>
    <t>64.</t>
  </si>
  <si>
    <t>65.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</si>
  <si>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</si>
  <si>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</si>
  <si>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</si>
  <si>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</si>
  <si>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</si>
  <si>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</si>
  <si>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</si>
  <si>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</si>
  <si>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</si>
  <si>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</si>
  <si>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</si>
  <si>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</si>
  <si>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84.</t>
  </si>
  <si>
    <t>85.</t>
  </si>
  <si>
    <t>Eliška</t>
  </si>
  <si>
    <t>86.</t>
  </si>
  <si>
    <t>87.</t>
  </si>
  <si>
    <t>88.</t>
  </si>
  <si>
    <t>89.</t>
  </si>
  <si>
    <t>90.</t>
  </si>
  <si>
    <t>Kb:</t>
  </si>
  <si>
    <t>Sta. Čas:</t>
  </si>
  <si>
    <t>Cíl:</t>
  </si>
  <si>
    <t>Čas:</t>
  </si>
  <si>
    <t>NMNM</t>
  </si>
  <si>
    <t>Faltusová</t>
  </si>
  <si>
    <t>Ema</t>
  </si>
  <si>
    <t>Darja</t>
  </si>
  <si>
    <t>Barnetová</t>
  </si>
  <si>
    <t>Žofie</t>
  </si>
  <si>
    <t>Málková</t>
  </si>
  <si>
    <t xml:space="preserve">Jansa </t>
  </si>
  <si>
    <t>Hanuš</t>
  </si>
  <si>
    <t>Kubín</t>
  </si>
  <si>
    <t>Křivka</t>
  </si>
  <si>
    <t>Valenta</t>
  </si>
  <si>
    <t>Dvořáková</t>
  </si>
  <si>
    <t>Hegerová</t>
  </si>
  <si>
    <t>Rozálie</t>
  </si>
  <si>
    <t>Vacková</t>
  </si>
  <si>
    <t>Kristýna</t>
  </si>
  <si>
    <t>Nina</t>
  </si>
  <si>
    <t>Marešová</t>
  </si>
  <si>
    <t>Daniela</t>
  </si>
  <si>
    <t>Vítková</t>
  </si>
  <si>
    <t>Adála</t>
  </si>
  <si>
    <t>Vrbová</t>
  </si>
  <si>
    <t>Jakeš</t>
  </si>
  <si>
    <t>Exler</t>
  </si>
  <si>
    <t>Matouš</t>
  </si>
  <si>
    <t>Málek</t>
  </si>
  <si>
    <t>Michael</t>
  </si>
  <si>
    <t>Suchodol</t>
  </si>
  <si>
    <t xml:space="preserve">Knápek </t>
  </si>
  <si>
    <t xml:space="preserve">Kačena </t>
  </si>
  <si>
    <t>Kunt</t>
  </si>
  <si>
    <t>Krejčí</t>
  </si>
  <si>
    <t>Jankovič</t>
  </si>
  <si>
    <t>Libor</t>
  </si>
  <si>
    <t>SPLE</t>
  </si>
  <si>
    <t>Palla</t>
  </si>
  <si>
    <t>Barbora</t>
  </si>
  <si>
    <t>Vendula</t>
  </si>
  <si>
    <t>Alexandra</t>
  </si>
  <si>
    <t>Matyáš</t>
  </si>
  <si>
    <t>Adéla</t>
  </si>
  <si>
    <t>Patricie</t>
  </si>
  <si>
    <t>Petr</t>
  </si>
  <si>
    <t>Richard</t>
  </si>
  <si>
    <t>Plávek</t>
  </si>
  <si>
    <t>SOKL</t>
  </si>
  <si>
    <t>Kristejnová</t>
  </si>
  <si>
    <t>Aneta</t>
  </si>
  <si>
    <t>Břízová</t>
  </si>
  <si>
    <t>Kalous</t>
  </si>
  <si>
    <t>SKŽA</t>
  </si>
  <si>
    <t>Korcinová</t>
  </si>
  <si>
    <t>KBBR</t>
  </si>
  <si>
    <t>Cikánek</t>
  </si>
  <si>
    <t>Suchánek Brian</t>
  </si>
  <si>
    <t>Cikánková</t>
  </si>
  <si>
    <t>Anita</t>
  </si>
  <si>
    <t>Franz</t>
  </si>
  <si>
    <t>Mach</t>
  </si>
  <si>
    <t>Fajstl</t>
  </si>
  <si>
    <t>Hanzal</t>
  </si>
  <si>
    <t>Kryštof</t>
  </si>
  <si>
    <t>Malušková</t>
  </si>
  <si>
    <t>Srnská</t>
  </si>
  <si>
    <t>KKHL</t>
  </si>
  <si>
    <t>Fousek</t>
  </si>
  <si>
    <t>Hovadová</t>
  </si>
  <si>
    <t>Pilná</t>
  </si>
  <si>
    <t xml:space="preserve">Vašek </t>
  </si>
  <si>
    <t>Košetická</t>
  </si>
  <si>
    <t>Svoboda</t>
  </si>
  <si>
    <t>Novák</t>
  </si>
  <si>
    <t>Novotný</t>
  </si>
  <si>
    <t xml:space="preserve">Strnad </t>
  </si>
  <si>
    <t>91.</t>
  </si>
  <si>
    <t>92.</t>
  </si>
  <si>
    <t>93.</t>
  </si>
  <si>
    <t>94.</t>
  </si>
  <si>
    <t>95.</t>
  </si>
  <si>
    <t>96.</t>
  </si>
  <si>
    <t>97.</t>
  </si>
  <si>
    <t>Malušek</t>
  </si>
  <si>
    <t>Bradáč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</si>
  <si>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</si>
  <si>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</si>
  <si>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</si>
  <si>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</si>
  <si>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</si>
  <si>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</si>
  <si>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</si>
  <si>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</si>
  <si>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</si>
  <si>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</si>
  <si>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</si>
  <si>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Hájek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</si>
  <si>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</si>
  <si>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</si>
  <si>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</si>
  <si>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</si>
  <si>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</si>
  <si>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</si>
  <si>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</si>
  <si>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</si>
  <si>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</si>
  <si>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</si>
  <si>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</si>
  <si>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</si>
  <si>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</si>
  <si>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125.</t>
  </si>
  <si>
    <t>126.</t>
  </si>
  <si>
    <t>127.</t>
  </si>
  <si>
    <t>130.</t>
  </si>
  <si>
    <t>131.</t>
  </si>
  <si>
    <t>134.</t>
  </si>
  <si>
    <t>135.</t>
  </si>
  <si>
    <t>136.</t>
  </si>
  <si>
    <t>140.</t>
  </si>
  <si>
    <t>141.</t>
  </si>
  <si>
    <t>143.</t>
  </si>
  <si>
    <t>144.</t>
  </si>
  <si>
    <t>145.</t>
  </si>
  <si>
    <t>146.</t>
  </si>
  <si>
    <t>Macháček</t>
  </si>
  <si>
    <t>Ondřejka</t>
  </si>
  <si>
    <t xml:space="preserve">Janík </t>
  </si>
  <si>
    <t>Kačenová</t>
  </si>
  <si>
    <t>St.Č.</t>
  </si>
  <si>
    <t>Rok:</t>
  </si>
  <si>
    <t>Tomášková</t>
  </si>
  <si>
    <t>Holcová</t>
  </si>
  <si>
    <t>Bártová</t>
  </si>
  <si>
    <t>Janíčková</t>
  </si>
  <si>
    <t>Svrčková</t>
  </si>
  <si>
    <t>Nečasová</t>
  </si>
  <si>
    <t>Peňázová</t>
  </si>
  <si>
    <t>Horákovská</t>
  </si>
  <si>
    <t>Kamarád</t>
  </si>
  <si>
    <t>Kristejn</t>
  </si>
  <si>
    <t>Zdenda</t>
  </si>
  <si>
    <t>Pořadí:</t>
  </si>
  <si>
    <t>I.ČMP  TJ spartak Letohrad 16.1.2016</t>
  </si>
  <si>
    <t>Oficiální výsledky - klasicky</t>
  </si>
  <si>
    <t>Žakyně 08 a ml. - 0,5 km</t>
  </si>
  <si>
    <t>Žaci 08 a ml. - 0,5 km</t>
  </si>
  <si>
    <t>Nejmladší žákyně 07-06 - 1 km</t>
  </si>
  <si>
    <t>Nejmladší žáci 07-06 - 1 km</t>
  </si>
  <si>
    <t>Mladší žákyně 05-04 - 2 km</t>
  </si>
  <si>
    <t>Mladší žáci 05-04 - 2 km</t>
  </si>
  <si>
    <t>Starší žákyně 03-02 - 3 km</t>
  </si>
  <si>
    <t>Starší žáci 03-02 - 3 km</t>
  </si>
  <si>
    <t>Mladší dorostenky 01-00 - 3 km</t>
  </si>
  <si>
    <t>Mladší dorostenci 01-00 - 4,5 km</t>
  </si>
  <si>
    <t>Starší dorostenci 99-98 - 7,5 km</t>
  </si>
  <si>
    <t>Muži Junioři 1997 a 1977 - 7,5 km</t>
  </si>
  <si>
    <t>Veteráni 1976 a starší - 7,5 km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</si>
</sst>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0" fillId="0" borderId="0" xfId="0" applyFont="1" applyAlignment="1">
      <alignment/>
    </xf>
    <xf numFmtId="0" fontId="25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4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6" fillId="33" borderId="0" xfId="47" applyFont="1" applyFill="1" applyBorder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33" borderId="0" xfId="47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0" fontId="6" fillId="34" borderId="0" xfId="4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2" fontId="25" fillId="0" borderId="0" xfId="0" applyNumberFormat="1" applyFont="1" applyBorder="1" applyAlignment="1">
      <alignment horizontal="center"/>
    </xf>
    <xf numFmtId="12" fontId="25" fillId="0" borderId="0" xfId="0" applyNumberFormat="1" applyFont="1" applyBorder="1" applyAlignment="1">
      <alignment/>
    </xf>
    <xf numFmtId="12" fontId="7" fillId="33" borderId="0" xfId="0" applyNumberFormat="1" applyFont="1" applyFill="1" applyBorder="1" applyAlignment="1">
      <alignment horizontal="left"/>
    </xf>
    <xf numFmtId="12" fontId="7" fillId="33" borderId="0" xfId="0" applyNumberFormat="1" applyFont="1" applyFill="1" applyBorder="1" applyAlignment="1">
      <alignment horizontal="center"/>
    </xf>
    <xf numFmtId="12" fontId="25" fillId="0" borderId="10" xfId="0" applyNumberFormat="1" applyFont="1" applyBorder="1" applyAlignment="1">
      <alignment horizontal="center"/>
    </xf>
    <xf numFmtId="12" fontId="25" fillId="0" borderId="10" xfId="0" applyNumberFormat="1" applyFont="1" applyBorder="1" applyAlignment="1">
      <alignment/>
    </xf>
    <xf numFmtId="12" fontId="7" fillId="33" borderId="10" xfId="0" applyNumberFormat="1" applyFont="1" applyFill="1" applyBorder="1" applyAlignment="1">
      <alignment horizontal="left"/>
    </xf>
    <xf numFmtId="12" fontId="7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12" fontId="0" fillId="0" borderId="11" xfId="0" applyNumberFormat="1" applyBorder="1" applyAlignment="1">
      <alignment horizontal="center"/>
    </xf>
    <xf numFmtId="12" fontId="0" fillId="0" borderId="12" xfId="0" applyNumberFormat="1" applyFont="1" applyBorder="1" applyAlignment="1">
      <alignment horizontal="center"/>
    </xf>
    <xf numFmtId="12" fontId="0" fillId="0" borderId="13" xfId="0" applyNumberFormat="1" applyFont="1" applyBorder="1" applyAlignment="1">
      <alignment horizontal="center"/>
    </xf>
    <xf numFmtId="12" fontId="41" fillId="0" borderId="14" xfId="0" applyNumberFormat="1" applyFont="1" applyBorder="1" applyAlignment="1">
      <alignment horizontal="center"/>
    </xf>
    <xf numFmtId="12" fontId="41" fillId="0" borderId="15" xfId="0" applyNumberFormat="1" applyFont="1" applyBorder="1" applyAlignment="1">
      <alignment horizontal="center"/>
    </xf>
    <xf numFmtId="12" fontId="41" fillId="0" borderId="16" xfId="0" applyNumberFormat="1" applyFont="1" applyBorder="1" applyAlignment="1">
      <alignment horizontal="center"/>
    </xf>
    <xf numFmtId="12" fontId="41" fillId="0" borderId="17" xfId="0" applyNumberFormat="1" applyFont="1" applyBorder="1" applyAlignment="1">
      <alignment horizontal="center"/>
    </xf>
    <xf numFmtId="12" fontId="41" fillId="0" borderId="18" xfId="0" applyNumberFormat="1" applyFont="1" applyBorder="1" applyAlignment="1">
      <alignment horizontal="center"/>
    </xf>
    <xf numFmtId="12" fontId="41" fillId="0" borderId="19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1</xdr:row>
      <xdr:rowOff>0</xdr:rowOff>
    </xdr:from>
    <xdr:to>
      <xdr:col>7</xdr:col>
      <xdr:colOff>381000</xdr:colOff>
      <xdr:row>1</xdr:row>
      <xdr:rowOff>876300</xdr:rowOff>
    </xdr:to>
    <xdr:pic>
      <xdr:nvPicPr>
        <xdr:cNvPr id="1" name="Obrázek 3" descr="D:\Data_Archiv\logo_biaLET_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0"/>
          <a:ext cx="2047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8"/>
  <sheetViews>
    <sheetView tabSelected="1" zoomScalePageLayoutView="0" workbookViewId="0" topLeftCell="A1">
      <selection activeCell="I159" sqref="I159"/>
    </sheetView>
  </sheetViews>
  <sheetFormatPr defaultColWidth="9.140625" defaultRowHeight="15"/>
  <cols>
    <col min="1" max="1" width="5.00390625" style="0" customWidth="1"/>
    <col min="2" max="2" width="9.140625" style="7" customWidth="1"/>
    <col min="3" max="3" width="4.8515625" style="2" customWidth="1"/>
    <col min="4" max="4" width="14.28125" style="2" bestFit="1" customWidth="1"/>
    <col min="5" max="5" width="10.00390625" style="2" bestFit="1" customWidth="1"/>
    <col min="6" max="6" width="6.28125" style="4" customWidth="1"/>
    <col min="7" max="7" width="7.00390625" style="4" bestFit="1" customWidth="1"/>
    <col min="8" max="8" width="10.140625" style="6" bestFit="1" customWidth="1"/>
    <col min="9" max="9" width="9.140625" style="6" customWidth="1"/>
    <col min="10" max="10" width="15.00390625" style="8" customWidth="1"/>
    <col min="12" max="12" width="19.57421875" style="0" bestFit="1" customWidth="1"/>
    <col min="14" max="14" width="16.28125" style="0" bestFit="1" customWidth="1"/>
  </cols>
  <sheetData>
    <row r="1" spans="6:7" ht="15">
      <c r="F1" s="10"/>
      <c r="G1" s="10"/>
    </row>
    <row r="2" spans="2:10" ht="72" customHeight="1">
      <c r="B2" s="53"/>
      <c r="C2" s="53"/>
      <c r="D2" s="53"/>
      <c r="E2" s="53"/>
      <c r="F2" s="53"/>
      <c r="G2" s="53"/>
      <c r="H2" s="53"/>
      <c r="I2" s="53"/>
      <c r="J2" s="53"/>
    </row>
    <row r="3" spans="2:10" ht="17.25" customHeight="1" thickBot="1">
      <c r="B3" s="11"/>
      <c r="C3" s="11"/>
      <c r="D3" s="11"/>
      <c r="E3" s="11"/>
      <c r="F3" s="11"/>
      <c r="G3" s="11"/>
      <c r="H3" s="11"/>
      <c r="I3" s="11"/>
      <c r="J3" s="11"/>
    </row>
    <row r="4" spans="2:10" s="5" customFormat="1" ht="18.75">
      <c r="B4" s="57" t="s">
        <v>308</v>
      </c>
      <c r="C4" s="58"/>
      <c r="D4" s="58"/>
      <c r="E4" s="58"/>
      <c r="F4" s="58"/>
      <c r="G4" s="58"/>
      <c r="H4" s="58"/>
      <c r="I4" s="58"/>
      <c r="J4" s="59"/>
    </row>
    <row r="5" spans="2:10" s="5" customFormat="1" ht="19.5" thickBot="1">
      <c r="B5" s="60" t="s">
        <v>309</v>
      </c>
      <c r="C5" s="61"/>
      <c r="D5" s="61"/>
      <c r="E5" s="61"/>
      <c r="F5" s="61"/>
      <c r="G5" s="61"/>
      <c r="H5" s="61"/>
      <c r="I5" s="61"/>
      <c r="J5" s="62"/>
    </row>
    <row r="6" spans="2:10" s="5" customFormat="1" ht="15">
      <c r="B6" s="45"/>
      <c r="C6" s="45"/>
      <c r="D6" s="45"/>
      <c r="E6" s="45"/>
      <c r="F6" s="45"/>
      <c r="G6" s="45"/>
      <c r="H6" s="45"/>
      <c r="I6" s="45"/>
      <c r="J6" s="45"/>
    </row>
    <row r="7" spans="2:10" s="5" customFormat="1" ht="15.75" thickBot="1">
      <c r="B7" s="45" t="s">
        <v>307</v>
      </c>
      <c r="C7" s="46" t="s">
        <v>294</v>
      </c>
      <c r="D7" s="47" t="s">
        <v>0</v>
      </c>
      <c r="E7" s="47" t="s">
        <v>1</v>
      </c>
      <c r="F7" s="47" t="s">
        <v>295</v>
      </c>
      <c r="G7" s="48" t="s">
        <v>163</v>
      </c>
      <c r="H7" s="46" t="s">
        <v>164</v>
      </c>
      <c r="I7" s="46" t="s">
        <v>165</v>
      </c>
      <c r="J7" s="45" t="s">
        <v>166</v>
      </c>
    </row>
    <row r="8" spans="2:10" s="5" customFormat="1" ht="15.75" thickBot="1">
      <c r="B8" s="54" t="s">
        <v>310</v>
      </c>
      <c r="C8" s="55"/>
      <c r="D8" s="55"/>
      <c r="E8" s="55"/>
      <c r="F8" s="55"/>
      <c r="G8" s="55"/>
      <c r="H8" s="55"/>
      <c r="I8" s="55"/>
      <c r="J8" s="56"/>
    </row>
    <row r="9" spans="2:10" s="1" customFormat="1" ht="15">
      <c r="B9" s="15" t="s">
        <v>77</v>
      </c>
      <c r="C9" s="14" t="s">
        <v>81</v>
      </c>
      <c r="D9" s="14" t="s">
        <v>171</v>
      </c>
      <c r="E9" s="14" t="s">
        <v>172</v>
      </c>
      <c r="F9" s="14">
        <v>2008</v>
      </c>
      <c r="G9" s="15" t="s">
        <v>202</v>
      </c>
      <c r="H9" s="13">
        <v>0.417592592592593</v>
      </c>
      <c r="I9" s="13">
        <v>0.4189351851851852</v>
      </c>
      <c r="J9" s="16">
        <f aca="true" t="shared" si="0" ref="J9:J14">SUM(I9-H9)</f>
        <v>0.0013425925925921733</v>
      </c>
    </row>
    <row r="10" spans="2:10" s="3" customFormat="1" ht="15">
      <c r="B10" s="15" t="s">
        <v>77</v>
      </c>
      <c r="C10" s="14" t="s">
        <v>80</v>
      </c>
      <c r="D10" s="14" t="s">
        <v>216</v>
      </c>
      <c r="E10" s="14" t="s">
        <v>208</v>
      </c>
      <c r="F10" s="14">
        <v>2008</v>
      </c>
      <c r="G10" s="15" t="s">
        <v>213</v>
      </c>
      <c r="H10" s="13">
        <v>0.417361111111111</v>
      </c>
      <c r="I10" s="13">
        <v>0.41870370370370374</v>
      </c>
      <c r="J10" s="16">
        <f t="shared" si="0"/>
        <v>0.0013425925925927285</v>
      </c>
    </row>
    <row r="11" spans="2:10" s="3" customFormat="1" ht="15">
      <c r="B11" s="15" t="s">
        <v>79</v>
      </c>
      <c r="C11" s="14" t="s">
        <v>83</v>
      </c>
      <c r="D11" s="14" t="s">
        <v>173</v>
      </c>
      <c r="E11" s="14" t="s">
        <v>37</v>
      </c>
      <c r="F11" s="14">
        <v>2010</v>
      </c>
      <c r="G11" s="15" t="s">
        <v>202</v>
      </c>
      <c r="H11" s="13">
        <v>0.418055555555556</v>
      </c>
      <c r="I11" s="13">
        <v>0.41961805555555554</v>
      </c>
      <c r="J11" s="16">
        <f t="shared" si="0"/>
        <v>0.0015624999999995226</v>
      </c>
    </row>
    <row r="12" spans="2:10" s="3" customFormat="1" ht="15">
      <c r="B12" s="15" t="s">
        <v>80</v>
      </c>
      <c r="C12" s="14" t="s">
        <v>84</v>
      </c>
      <c r="D12" s="14" t="s">
        <v>62</v>
      </c>
      <c r="E12" s="14" t="s">
        <v>170</v>
      </c>
      <c r="F12" s="14">
        <v>2008</v>
      </c>
      <c r="G12" s="15" t="s">
        <v>202</v>
      </c>
      <c r="H12" s="13">
        <v>0.418287037037037</v>
      </c>
      <c r="I12" s="13">
        <v>0.4199652777777778</v>
      </c>
      <c r="J12" s="16">
        <f t="shared" si="0"/>
        <v>0.0016782407407407995</v>
      </c>
    </row>
    <row r="13" spans="2:10" s="1" customFormat="1" ht="15">
      <c r="B13" s="15" t="s">
        <v>81</v>
      </c>
      <c r="C13" s="14" t="s">
        <v>78</v>
      </c>
      <c r="D13" s="14" t="s">
        <v>53</v>
      </c>
      <c r="E13" s="14" t="s">
        <v>37</v>
      </c>
      <c r="F13" s="14">
        <v>2008</v>
      </c>
      <c r="G13" s="15" t="s">
        <v>202</v>
      </c>
      <c r="H13" s="13">
        <v>0.4168981481481482</v>
      </c>
      <c r="I13" s="13">
        <v>0.41868055555555556</v>
      </c>
      <c r="J13" s="16">
        <f t="shared" si="0"/>
        <v>0.0017824074074073715</v>
      </c>
    </row>
    <row r="14" spans="2:10" s="1" customFormat="1" ht="15">
      <c r="B14" s="15" t="s">
        <v>82</v>
      </c>
      <c r="C14" s="14" t="s">
        <v>77</v>
      </c>
      <c r="D14" s="14" t="s">
        <v>168</v>
      </c>
      <c r="E14" s="14" t="s">
        <v>169</v>
      </c>
      <c r="F14" s="14">
        <v>2008</v>
      </c>
      <c r="G14" s="15" t="s">
        <v>202</v>
      </c>
      <c r="H14" s="13">
        <v>0.4166666666666667</v>
      </c>
      <c r="I14" s="13">
        <v>0.4187152777777778</v>
      </c>
      <c r="J14" s="16">
        <f t="shared" si="0"/>
        <v>0.0020486111111110983</v>
      </c>
    </row>
    <row r="15" spans="2:10" s="1" customFormat="1" ht="15">
      <c r="B15" s="15"/>
      <c r="C15" s="14"/>
      <c r="D15" s="14"/>
      <c r="E15" s="14"/>
      <c r="F15" s="14"/>
      <c r="G15" s="15"/>
      <c r="H15" s="13"/>
      <c r="I15" s="13"/>
      <c r="J15" s="16"/>
    </row>
    <row r="16" spans="2:10" s="5" customFormat="1" ht="15.75" thickBot="1">
      <c r="B16" s="49" t="s">
        <v>307</v>
      </c>
      <c r="C16" s="50" t="s">
        <v>294</v>
      </c>
      <c r="D16" s="51" t="s">
        <v>0</v>
      </c>
      <c r="E16" s="51" t="s">
        <v>1</v>
      </c>
      <c r="F16" s="51" t="s">
        <v>295</v>
      </c>
      <c r="G16" s="52" t="s">
        <v>163</v>
      </c>
      <c r="H16" s="50" t="s">
        <v>164</v>
      </c>
      <c r="I16" s="50" t="s">
        <v>165</v>
      </c>
      <c r="J16" s="49" t="s">
        <v>166</v>
      </c>
    </row>
    <row r="17" spans="2:10" s="5" customFormat="1" ht="15.75" thickBot="1">
      <c r="B17" s="54" t="s">
        <v>311</v>
      </c>
      <c r="C17" s="55"/>
      <c r="D17" s="55"/>
      <c r="E17" s="55"/>
      <c r="F17" s="55"/>
      <c r="G17" s="55"/>
      <c r="H17" s="55"/>
      <c r="I17" s="55"/>
      <c r="J17" s="56"/>
    </row>
    <row r="18" spans="2:10" s="5" customFormat="1" ht="15">
      <c r="B18" s="15" t="s">
        <v>77</v>
      </c>
      <c r="C18" s="5" t="s">
        <v>88</v>
      </c>
      <c r="D18" s="5" t="s">
        <v>175</v>
      </c>
      <c r="E18" s="5" t="s">
        <v>71</v>
      </c>
      <c r="F18" s="12">
        <v>2008</v>
      </c>
      <c r="G18" s="12" t="s">
        <v>202</v>
      </c>
      <c r="H18" s="13">
        <v>0.419212962962963</v>
      </c>
      <c r="I18" s="13">
        <v>0.42072916666666665</v>
      </c>
      <c r="J18" s="16">
        <f aca="true" t="shared" si="1" ref="J18:J23">SUM(I18-H18)</f>
        <v>0.0015162037037036447</v>
      </c>
    </row>
    <row r="19" spans="2:10" s="5" customFormat="1" ht="15">
      <c r="B19" s="15" t="s">
        <v>78</v>
      </c>
      <c r="C19" s="5" t="s">
        <v>92</v>
      </c>
      <c r="D19" s="5" t="s">
        <v>176</v>
      </c>
      <c r="E19" s="5" t="s">
        <v>41</v>
      </c>
      <c r="F19" s="12">
        <v>2008</v>
      </c>
      <c r="G19" s="12" t="s">
        <v>202</v>
      </c>
      <c r="H19" s="13">
        <v>0.420138888888889</v>
      </c>
      <c r="I19" s="13">
        <v>0.4217939814814815</v>
      </c>
      <c r="J19" s="16">
        <f t="shared" si="1"/>
        <v>0.0016550925925924997</v>
      </c>
    </row>
    <row r="20" spans="2:10" s="5" customFormat="1" ht="15">
      <c r="B20" s="15" t="s">
        <v>79</v>
      </c>
      <c r="C20" s="5" t="s">
        <v>87</v>
      </c>
      <c r="D20" s="5" t="s">
        <v>174</v>
      </c>
      <c r="E20" s="5" t="s">
        <v>59</v>
      </c>
      <c r="F20" s="12">
        <v>2008</v>
      </c>
      <c r="G20" s="12" t="s">
        <v>202</v>
      </c>
      <c r="H20" s="13">
        <v>0.41898148148148145</v>
      </c>
      <c r="I20" s="13">
        <v>0.4207638888888889</v>
      </c>
      <c r="J20" s="16">
        <f t="shared" si="1"/>
        <v>0.001782407407407427</v>
      </c>
    </row>
    <row r="21" spans="2:10" s="5" customFormat="1" ht="15">
      <c r="B21" s="15" t="s">
        <v>80</v>
      </c>
      <c r="C21" s="5" t="s">
        <v>91</v>
      </c>
      <c r="D21" s="14" t="s">
        <v>195</v>
      </c>
      <c r="E21" s="14" t="s">
        <v>50</v>
      </c>
      <c r="F21" s="15">
        <v>2008</v>
      </c>
      <c r="G21" s="15" t="s">
        <v>213</v>
      </c>
      <c r="H21" s="13">
        <v>0.419907407407408</v>
      </c>
      <c r="I21" s="13">
        <v>0.4217592592592592</v>
      </c>
      <c r="J21" s="16">
        <f t="shared" si="1"/>
        <v>0.0018518518518512161</v>
      </c>
    </row>
    <row r="22" spans="2:10" s="5" customFormat="1" ht="15" customHeight="1">
      <c r="B22" s="15" t="s">
        <v>81</v>
      </c>
      <c r="C22" s="5" t="s">
        <v>89</v>
      </c>
      <c r="D22" s="5" t="s">
        <v>178</v>
      </c>
      <c r="E22" s="5" t="s">
        <v>56</v>
      </c>
      <c r="F22" s="12">
        <v>2008</v>
      </c>
      <c r="G22" s="12" t="s">
        <v>202</v>
      </c>
      <c r="H22" s="13">
        <v>0.419444444444445</v>
      </c>
      <c r="I22" s="13">
        <v>0.42166666666666663</v>
      </c>
      <c r="J22" s="16">
        <f t="shared" si="1"/>
        <v>0.002222222222221626</v>
      </c>
    </row>
    <row r="23" spans="2:10" s="5" customFormat="1" ht="15" customHeight="1">
      <c r="B23" s="15" t="s">
        <v>82</v>
      </c>
      <c r="C23" s="14" t="s">
        <v>93</v>
      </c>
      <c r="D23" s="5" t="s">
        <v>177</v>
      </c>
      <c r="E23" s="5" t="s">
        <v>71</v>
      </c>
      <c r="F23" s="12">
        <v>2008</v>
      </c>
      <c r="G23" s="12" t="s">
        <v>202</v>
      </c>
      <c r="H23" s="13">
        <v>0.420370370370371</v>
      </c>
      <c r="I23" s="13">
        <v>0.42268518518518516</v>
      </c>
      <c r="J23" s="16">
        <f t="shared" si="1"/>
        <v>0.002314814814814159</v>
      </c>
    </row>
    <row r="24" spans="2:10" s="14" customFormat="1" ht="15">
      <c r="B24" s="15"/>
      <c r="H24" s="13"/>
      <c r="I24" s="13"/>
      <c r="J24" s="16"/>
    </row>
    <row r="25" spans="2:10" s="5" customFormat="1" ht="15.75" thickBot="1">
      <c r="B25" s="49" t="s">
        <v>307</v>
      </c>
      <c r="C25" s="50" t="s">
        <v>294</v>
      </c>
      <c r="D25" s="51" t="s">
        <v>0</v>
      </c>
      <c r="E25" s="51" t="s">
        <v>1</v>
      </c>
      <c r="F25" s="51" t="s">
        <v>295</v>
      </c>
      <c r="G25" s="52" t="s">
        <v>163</v>
      </c>
      <c r="H25" s="50" t="s">
        <v>164</v>
      </c>
      <c r="I25" s="50" t="s">
        <v>165</v>
      </c>
      <c r="J25" s="49" t="s">
        <v>166</v>
      </c>
    </row>
    <row r="26" spans="2:10" s="5" customFormat="1" ht="15.75" thickBot="1">
      <c r="B26" s="54" t="s">
        <v>312</v>
      </c>
      <c r="C26" s="55"/>
      <c r="D26" s="55"/>
      <c r="E26" s="55"/>
      <c r="F26" s="55"/>
      <c r="G26" s="55"/>
      <c r="H26" s="55"/>
      <c r="I26" s="55"/>
      <c r="J26" s="56"/>
    </row>
    <row r="27" spans="2:10" s="17" customFormat="1" ht="15" customHeight="1">
      <c r="B27" s="15" t="s">
        <v>77</v>
      </c>
      <c r="C27" s="17" t="s">
        <v>104</v>
      </c>
      <c r="D27" s="18" t="s">
        <v>36</v>
      </c>
      <c r="E27" s="18" t="s">
        <v>37</v>
      </c>
      <c r="F27" s="19">
        <v>2006</v>
      </c>
      <c r="G27" s="15" t="s">
        <v>202</v>
      </c>
      <c r="H27" s="13">
        <v>0.422916666666667</v>
      </c>
      <c r="I27" s="13">
        <v>0.42548611111111106</v>
      </c>
      <c r="J27" s="16">
        <f aca="true" t="shared" si="2" ref="J27:J42">SUM(I27-H27)</f>
        <v>0.002569444444444069</v>
      </c>
    </row>
    <row r="28" spans="2:10" s="17" customFormat="1" ht="15" customHeight="1">
      <c r="B28" s="15" t="s">
        <v>78</v>
      </c>
      <c r="C28" s="14" t="s">
        <v>111</v>
      </c>
      <c r="D28" s="18" t="s">
        <v>17</v>
      </c>
      <c r="E28" s="18" t="s">
        <v>18</v>
      </c>
      <c r="F28" s="19">
        <v>2006</v>
      </c>
      <c r="G28" s="15" t="s">
        <v>202</v>
      </c>
      <c r="H28" s="13">
        <v>0.425</v>
      </c>
      <c r="I28" s="13">
        <v>0.4276388888888889</v>
      </c>
      <c r="J28" s="16">
        <f t="shared" si="2"/>
        <v>0.002638888888888913</v>
      </c>
    </row>
    <row r="29" spans="2:10" s="17" customFormat="1" ht="15" customHeight="1">
      <c r="B29" s="15" t="s">
        <v>79</v>
      </c>
      <c r="C29" s="17" t="s">
        <v>100</v>
      </c>
      <c r="D29" s="17" t="s">
        <v>54</v>
      </c>
      <c r="E29" s="17" t="s">
        <v>184</v>
      </c>
      <c r="F29" s="15">
        <v>2007</v>
      </c>
      <c r="G29" s="15" t="s">
        <v>202</v>
      </c>
      <c r="H29" s="13">
        <v>0.421990740740741</v>
      </c>
      <c r="I29" s="13">
        <v>0.42473379629629626</v>
      </c>
      <c r="J29" s="16">
        <f t="shared" si="2"/>
        <v>0.0027430555555552627</v>
      </c>
    </row>
    <row r="30" spans="2:10" s="17" customFormat="1" ht="15" customHeight="1">
      <c r="B30" s="15" t="s">
        <v>80</v>
      </c>
      <c r="C30" s="14" t="s">
        <v>112</v>
      </c>
      <c r="D30" s="18" t="s">
        <v>19</v>
      </c>
      <c r="E30" s="18" t="s">
        <v>20</v>
      </c>
      <c r="F30" s="19">
        <v>2006</v>
      </c>
      <c r="G30" s="15" t="s">
        <v>202</v>
      </c>
      <c r="H30" s="13">
        <v>0.425231481481482</v>
      </c>
      <c r="I30" s="13">
        <v>0.42812500000000003</v>
      </c>
      <c r="J30" s="16">
        <f t="shared" si="2"/>
        <v>0.0028935185185180456</v>
      </c>
    </row>
    <row r="31" spans="2:10" s="17" customFormat="1" ht="15" customHeight="1">
      <c r="B31" s="15" t="s">
        <v>81</v>
      </c>
      <c r="C31" s="17" t="s">
        <v>103</v>
      </c>
      <c r="D31" s="18" t="s">
        <v>34</v>
      </c>
      <c r="E31" s="18" t="s">
        <v>35</v>
      </c>
      <c r="F31" s="19">
        <v>2006</v>
      </c>
      <c r="G31" s="15" t="s">
        <v>202</v>
      </c>
      <c r="H31" s="13">
        <v>0.422685185185185</v>
      </c>
      <c r="I31" s="13">
        <v>0.425625</v>
      </c>
      <c r="J31" s="16">
        <f t="shared" si="2"/>
        <v>0.0029398148148149783</v>
      </c>
    </row>
    <row r="32" spans="2:10" s="17" customFormat="1" ht="15" customHeight="1">
      <c r="B32" s="15" t="s">
        <v>82</v>
      </c>
      <c r="C32" s="5" t="s">
        <v>109</v>
      </c>
      <c r="D32" s="17" t="s">
        <v>180</v>
      </c>
      <c r="E32" s="17" t="s">
        <v>181</v>
      </c>
      <c r="F32" s="15">
        <v>2007</v>
      </c>
      <c r="G32" s="15" t="s">
        <v>202</v>
      </c>
      <c r="H32" s="13">
        <v>0.424074074074074</v>
      </c>
      <c r="I32" s="13">
        <v>0.4272222222222222</v>
      </c>
      <c r="J32" s="16">
        <f t="shared" si="2"/>
        <v>0.003148148148148233</v>
      </c>
    </row>
    <row r="33" spans="2:10" s="17" customFormat="1" ht="15" customHeight="1">
      <c r="B33" s="15" t="s">
        <v>83</v>
      </c>
      <c r="C33" s="17" t="s">
        <v>98</v>
      </c>
      <c r="D33" s="17" t="s">
        <v>182</v>
      </c>
      <c r="E33" s="17" t="s">
        <v>183</v>
      </c>
      <c r="F33" s="15">
        <v>2007</v>
      </c>
      <c r="G33" s="15" t="s">
        <v>202</v>
      </c>
      <c r="H33" s="13">
        <v>0.4215277777777778</v>
      </c>
      <c r="I33" s="13">
        <v>0.4247800925925926</v>
      </c>
      <c r="J33" s="16">
        <f t="shared" si="2"/>
        <v>0.003252314814814805</v>
      </c>
    </row>
    <row r="34" spans="2:10" s="17" customFormat="1" ht="15" customHeight="1">
      <c r="B34" s="15" t="s">
        <v>84</v>
      </c>
      <c r="C34" s="17" t="s">
        <v>108</v>
      </c>
      <c r="D34" s="20" t="s">
        <v>230</v>
      </c>
      <c r="E34" s="21" t="s">
        <v>35</v>
      </c>
      <c r="F34" s="22">
        <v>2007</v>
      </c>
      <c r="G34" s="15" t="s">
        <v>167</v>
      </c>
      <c r="H34" s="13">
        <v>0.423842592592593</v>
      </c>
      <c r="I34" s="13">
        <v>0.42711805555555554</v>
      </c>
      <c r="J34" s="16">
        <f t="shared" si="2"/>
        <v>0.00327546296296255</v>
      </c>
    </row>
    <row r="35" spans="2:10" s="17" customFormat="1" ht="15" customHeight="1">
      <c r="B35" s="15" t="s">
        <v>85</v>
      </c>
      <c r="C35" s="17" t="s">
        <v>105</v>
      </c>
      <c r="D35" s="17" t="s">
        <v>219</v>
      </c>
      <c r="E35" s="17" t="s">
        <v>18</v>
      </c>
      <c r="F35" s="15">
        <v>2006</v>
      </c>
      <c r="G35" s="15" t="s">
        <v>220</v>
      </c>
      <c r="H35" s="13">
        <v>0.423148148148148</v>
      </c>
      <c r="I35" s="13">
        <v>0.4264699074074074</v>
      </c>
      <c r="J35" s="16">
        <f t="shared" si="2"/>
        <v>0.003321759259259427</v>
      </c>
    </row>
    <row r="36" spans="2:10" s="17" customFormat="1" ht="15" customHeight="1">
      <c r="B36" s="15" t="s">
        <v>86</v>
      </c>
      <c r="C36" s="17" t="s">
        <v>97</v>
      </c>
      <c r="D36" s="17" t="s">
        <v>179</v>
      </c>
      <c r="E36" s="17" t="s">
        <v>18</v>
      </c>
      <c r="F36" s="15">
        <v>2007</v>
      </c>
      <c r="G36" s="15" t="s">
        <v>202</v>
      </c>
      <c r="H36" s="13">
        <v>0.4212962962962963</v>
      </c>
      <c r="I36" s="13">
        <v>0.4246990740740741</v>
      </c>
      <c r="J36" s="16">
        <f t="shared" si="2"/>
        <v>0.00340277777777781</v>
      </c>
    </row>
    <row r="37" spans="2:10" s="17" customFormat="1" ht="15" customHeight="1">
      <c r="B37" s="15" t="s">
        <v>87</v>
      </c>
      <c r="C37" s="17" t="s">
        <v>101</v>
      </c>
      <c r="D37" s="20" t="s">
        <v>231</v>
      </c>
      <c r="E37" s="21" t="s">
        <v>16</v>
      </c>
      <c r="F37" s="22">
        <v>2007</v>
      </c>
      <c r="G37" s="15" t="s">
        <v>167</v>
      </c>
      <c r="H37" s="13">
        <v>0.422222222222222</v>
      </c>
      <c r="I37" s="13">
        <v>0.4257175925925926</v>
      </c>
      <c r="J37" s="16">
        <f t="shared" si="2"/>
        <v>0.0034953703703706207</v>
      </c>
    </row>
    <row r="38" spans="2:10" s="17" customFormat="1" ht="15" customHeight="1">
      <c r="B38" s="15" t="s">
        <v>88</v>
      </c>
      <c r="C38" s="5" t="s">
        <v>110</v>
      </c>
      <c r="D38" s="18" t="s">
        <v>234</v>
      </c>
      <c r="E38" s="18" t="s">
        <v>215</v>
      </c>
      <c r="F38" s="19">
        <v>2006</v>
      </c>
      <c r="G38" s="15" t="s">
        <v>202</v>
      </c>
      <c r="H38" s="13">
        <v>0.424305555555556</v>
      </c>
      <c r="I38" s="13">
        <v>0.4278587962962963</v>
      </c>
      <c r="J38" s="16">
        <f t="shared" si="2"/>
        <v>0.0035532407407403155</v>
      </c>
    </row>
    <row r="39" spans="2:10" s="5" customFormat="1" ht="15" customHeight="1">
      <c r="B39" s="15" t="s">
        <v>89</v>
      </c>
      <c r="C39" s="17" t="s">
        <v>106</v>
      </c>
      <c r="D39" s="17" t="s">
        <v>185</v>
      </c>
      <c r="E39" s="17" t="s">
        <v>186</v>
      </c>
      <c r="F39" s="15">
        <v>2007</v>
      </c>
      <c r="G39" s="15" t="s">
        <v>202</v>
      </c>
      <c r="H39" s="13">
        <v>0.42337962962963</v>
      </c>
      <c r="I39" s="13">
        <v>0.4272800925925926</v>
      </c>
      <c r="J39" s="16">
        <f t="shared" si="2"/>
        <v>0.003900462962962592</v>
      </c>
    </row>
    <row r="40" spans="2:10" s="5" customFormat="1" ht="15" customHeight="1">
      <c r="B40" s="15" t="s">
        <v>90</v>
      </c>
      <c r="C40" s="17" t="s">
        <v>99</v>
      </c>
      <c r="D40" s="17" t="s">
        <v>214</v>
      </c>
      <c r="E40" s="17" t="s">
        <v>215</v>
      </c>
      <c r="F40" s="15">
        <v>2007</v>
      </c>
      <c r="G40" s="15" t="s">
        <v>213</v>
      </c>
      <c r="H40" s="13">
        <v>0.421759259259259</v>
      </c>
      <c r="I40" s="13">
        <v>0.4257870370370371</v>
      </c>
      <c r="J40" s="16">
        <f t="shared" si="2"/>
        <v>0.004027777777778074</v>
      </c>
    </row>
    <row r="41" spans="2:10" s="5" customFormat="1" ht="15" customHeight="1">
      <c r="B41" s="15" t="s">
        <v>91</v>
      </c>
      <c r="C41" s="17" t="s">
        <v>102</v>
      </c>
      <c r="D41" s="17" t="s">
        <v>189</v>
      </c>
      <c r="E41" s="17" t="s">
        <v>183</v>
      </c>
      <c r="F41" s="15">
        <v>2007</v>
      </c>
      <c r="G41" s="15" t="s">
        <v>202</v>
      </c>
      <c r="H41" s="13">
        <v>0.422453703703704</v>
      </c>
      <c r="I41" s="13">
        <v>0.4269907407407407</v>
      </c>
      <c r="J41" s="16">
        <f t="shared" si="2"/>
        <v>0.0045370370370367286</v>
      </c>
    </row>
    <row r="42" spans="2:10" s="5" customFormat="1" ht="15" customHeight="1">
      <c r="B42" s="15" t="s">
        <v>92</v>
      </c>
      <c r="C42" s="17" t="s">
        <v>107</v>
      </c>
      <c r="D42" s="17" t="s">
        <v>187</v>
      </c>
      <c r="E42" s="17" t="s">
        <v>188</v>
      </c>
      <c r="F42" s="15">
        <v>2007</v>
      </c>
      <c r="G42" s="15" t="s">
        <v>202</v>
      </c>
      <c r="H42" s="13">
        <v>0.423611111111111</v>
      </c>
      <c r="I42" s="13">
        <v>1.427662037037037</v>
      </c>
      <c r="J42" s="16">
        <f t="shared" si="2"/>
        <v>1.004050925925926</v>
      </c>
    </row>
    <row r="43" spans="2:10" s="5" customFormat="1" ht="15" customHeight="1">
      <c r="B43" s="12"/>
      <c r="C43" s="14"/>
      <c r="D43" s="18"/>
      <c r="E43" s="18"/>
      <c r="F43" s="18"/>
      <c r="G43" s="12"/>
      <c r="H43" s="13"/>
      <c r="I43" s="23"/>
      <c r="J43" s="16"/>
    </row>
    <row r="44" spans="2:10" s="5" customFormat="1" ht="15.75" thickBot="1">
      <c r="B44" s="49" t="s">
        <v>307</v>
      </c>
      <c r="C44" s="50" t="s">
        <v>294</v>
      </c>
      <c r="D44" s="51" t="s">
        <v>0</v>
      </c>
      <c r="E44" s="51" t="s">
        <v>1</v>
      </c>
      <c r="F44" s="51" t="s">
        <v>295</v>
      </c>
      <c r="G44" s="52" t="s">
        <v>163</v>
      </c>
      <c r="H44" s="50" t="s">
        <v>164</v>
      </c>
      <c r="I44" s="50" t="s">
        <v>165</v>
      </c>
      <c r="J44" s="49" t="s">
        <v>166</v>
      </c>
    </row>
    <row r="45" spans="2:10" s="5" customFormat="1" ht="15.75" thickBot="1">
      <c r="B45" s="54" t="s">
        <v>313</v>
      </c>
      <c r="C45" s="55"/>
      <c r="D45" s="55"/>
      <c r="E45" s="55"/>
      <c r="F45" s="55"/>
      <c r="G45" s="55"/>
      <c r="H45" s="55"/>
      <c r="I45" s="55"/>
      <c r="J45" s="56"/>
    </row>
    <row r="46" spans="2:10" s="5" customFormat="1" ht="15">
      <c r="B46" s="24" t="s">
        <v>77</v>
      </c>
      <c r="C46" s="14" t="s">
        <v>119</v>
      </c>
      <c r="D46" s="18" t="s">
        <v>28</v>
      </c>
      <c r="E46" s="18" t="s">
        <v>5</v>
      </c>
      <c r="F46" s="18">
        <v>2006</v>
      </c>
      <c r="G46" s="15" t="s">
        <v>202</v>
      </c>
      <c r="H46" s="13">
        <v>0.427777777777778</v>
      </c>
      <c r="I46" s="13">
        <v>1.4301041666666667</v>
      </c>
      <c r="J46" s="16">
        <f aca="true" t="shared" si="3" ref="J46:J66">SUM(I46-H46)</f>
        <v>1.0023263888888887</v>
      </c>
    </row>
    <row r="47" spans="2:10" s="5" customFormat="1" ht="15" customHeight="1">
      <c r="B47" s="24" t="s">
        <v>78</v>
      </c>
      <c r="C47" s="14" t="s">
        <v>125</v>
      </c>
      <c r="D47" s="18" t="s">
        <v>21</v>
      </c>
      <c r="E47" s="18" t="s">
        <v>22</v>
      </c>
      <c r="F47" s="18">
        <v>2006</v>
      </c>
      <c r="G47" s="15" t="s">
        <v>202</v>
      </c>
      <c r="H47" s="13">
        <v>0.429166666666666</v>
      </c>
      <c r="I47" s="13">
        <v>1.4315162037037037</v>
      </c>
      <c r="J47" s="16">
        <f t="shared" si="3"/>
        <v>1.0023495370370377</v>
      </c>
    </row>
    <row r="48" spans="2:10" s="1" customFormat="1" ht="15" customHeight="1">
      <c r="B48" s="24" t="s">
        <v>79</v>
      </c>
      <c r="C48" s="14" t="s">
        <v>118</v>
      </c>
      <c r="D48" s="14" t="s">
        <v>193</v>
      </c>
      <c r="E48" s="14" t="s">
        <v>194</v>
      </c>
      <c r="F48" s="14">
        <v>2007</v>
      </c>
      <c r="G48" s="15" t="s">
        <v>202</v>
      </c>
      <c r="H48" s="13">
        <v>0.427546296296296</v>
      </c>
      <c r="I48" s="13">
        <v>1.4300347222222223</v>
      </c>
      <c r="J48" s="16">
        <f t="shared" si="3"/>
        <v>1.0024884259259264</v>
      </c>
    </row>
    <row r="49" spans="2:10" s="1" customFormat="1" ht="15" customHeight="1">
      <c r="B49" s="24" t="s">
        <v>80</v>
      </c>
      <c r="C49" s="14" t="s">
        <v>117</v>
      </c>
      <c r="D49" s="14" t="s">
        <v>196</v>
      </c>
      <c r="E49" s="14" t="s">
        <v>32</v>
      </c>
      <c r="F49" s="14">
        <v>2007</v>
      </c>
      <c r="G49" s="15" t="s">
        <v>202</v>
      </c>
      <c r="H49" s="13">
        <v>0.427314814814815</v>
      </c>
      <c r="I49" s="13">
        <v>1.4299305555555555</v>
      </c>
      <c r="J49" s="16">
        <f t="shared" si="3"/>
        <v>1.0026157407407406</v>
      </c>
    </row>
    <row r="50" spans="2:10" s="1" customFormat="1" ht="15">
      <c r="B50" s="24" t="s">
        <v>81</v>
      </c>
      <c r="C50" s="14" t="s">
        <v>139</v>
      </c>
      <c r="D50" s="18" t="s">
        <v>39</v>
      </c>
      <c r="E50" s="18" t="s">
        <v>40</v>
      </c>
      <c r="F50" s="18">
        <v>2006</v>
      </c>
      <c r="G50" s="15" t="s">
        <v>202</v>
      </c>
      <c r="H50" s="13">
        <v>0.430555555555555</v>
      </c>
      <c r="I50" s="13">
        <v>1.433263888888889</v>
      </c>
      <c r="J50" s="16">
        <f t="shared" si="3"/>
        <v>1.002708333333334</v>
      </c>
    </row>
    <row r="51" spans="2:10" s="1" customFormat="1" ht="15">
      <c r="B51" s="25" t="s">
        <v>82</v>
      </c>
      <c r="C51" s="14" t="s">
        <v>120</v>
      </c>
      <c r="D51" s="18" t="s">
        <v>29</v>
      </c>
      <c r="E51" s="18" t="s">
        <v>30</v>
      </c>
      <c r="F51" s="18">
        <v>2006</v>
      </c>
      <c r="G51" s="15" t="s">
        <v>202</v>
      </c>
      <c r="H51" s="13">
        <v>0.428009259259259</v>
      </c>
      <c r="I51" s="13">
        <v>1.430752314814815</v>
      </c>
      <c r="J51" s="16">
        <f t="shared" si="3"/>
        <v>1.0027430555555559</v>
      </c>
    </row>
    <row r="52" spans="2:10" s="1" customFormat="1" ht="15">
      <c r="B52" s="25" t="s">
        <v>83</v>
      </c>
      <c r="C52" s="14" t="s">
        <v>122</v>
      </c>
      <c r="D52" s="26" t="s">
        <v>233</v>
      </c>
      <c r="E52" s="14" t="s">
        <v>65</v>
      </c>
      <c r="F52" s="27">
        <v>2006</v>
      </c>
      <c r="G52" s="14" t="s">
        <v>167</v>
      </c>
      <c r="H52" s="13">
        <v>0.428472222222222</v>
      </c>
      <c r="I52" s="13">
        <v>1.4312268518518518</v>
      </c>
      <c r="J52" s="16">
        <f t="shared" si="3"/>
        <v>1.00275462962963</v>
      </c>
    </row>
    <row r="53" spans="2:10" s="1" customFormat="1" ht="15">
      <c r="B53" s="28" t="s">
        <v>84</v>
      </c>
      <c r="C53" s="14" t="s">
        <v>114</v>
      </c>
      <c r="D53" s="14" t="s">
        <v>133</v>
      </c>
      <c r="E53" s="14" t="s">
        <v>49</v>
      </c>
      <c r="F53" s="14">
        <v>2006</v>
      </c>
      <c r="G53" s="14" t="s">
        <v>232</v>
      </c>
      <c r="H53" s="13">
        <v>0.4263888888888889</v>
      </c>
      <c r="I53" s="13">
        <v>1.4292013888888888</v>
      </c>
      <c r="J53" s="16">
        <f t="shared" si="3"/>
        <v>1.0028124999999999</v>
      </c>
    </row>
    <row r="54" spans="2:10" s="1" customFormat="1" ht="15">
      <c r="B54" s="28" t="s">
        <v>85</v>
      </c>
      <c r="C54" s="14" t="s">
        <v>116</v>
      </c>
      <c r="D54" s="14" t="s">
        <v>195</v>
      </c>
      <c r="E54" s="14" t="s">
        <v>38</v>
      </c>
      <c r="F54" s="14">
        <v>2007</v>
      </c>
      <c r="G54" s="15" t="s">
        <v>202</v>
      </c>
      <c r="H54" s="13">
        <v>0.427083333333333</v>
      </c>
      <c r="I54" s="13">
        <v>1.4299074074074074</v>
      </c>
      <c r="J54" s="16">
        <f t="shared" si="3"/>
        <v>1.0028240740740744</v>
      </c>
    </row>
    <row r="55" spans="2:10" s="1" customFormat="1" ht="15">
      <c r="B55" s="28" t="s">
        <v>86</v>
      </c>
      <c r="C55" s="14" t="s">
        <v>126</v>
      </c>
      <c r="D55" s="18" t="s">
        <v>23</v>
      </c>
      <c r="E55" s="18" t="s">
        <v>24</v>
      </c>
      <c r="F55" s="18">
        <v>2006</v>
      </c>
      <c r="G55" s="15" t="s">
        <v>202</v>
      </c>
      <c r="H55" s="13">
        <v>0.429398148148148</v>
      </c>
      <c r="I55" s="13">
        <v>1.4323148148148148</v>
      </c>
      <c r="J55" s="16">
        <f t="shared" si="3"/>
        <v>1.002916666666667</v>
      </c>
    </row>
    <row r="56" spans="2:10" s="1" customFormat="1" ht="15">
      <c r="B56" s="28" t="s">
        <v>87</v>
      </c>
      <c r="C56" s="14" t="s">
        <v>127</v>
      </c>
      <c r="D56" s="18" t="s">
        <v>25</v>
      </c>
      <c r="E56" s="18" t="s">
        <v>26</v>
      </c>
      <c r="F56" s="18">
        <v>2006</v>
      </c>
      <c r="G56" s="15" t="s">
        <v>202</v>
      </c>
      <c r="H56" s="13">
        <v>0.429629629629629</v>
      </c>
      <c r="I56" s="13">
        <v>1.4325578703703703</v>
      </c>
      <c r="J56" s="16">
        <f t="shared" si="3"/>
        <v>1.0029282407407414</v>
      </c>
    </row>
    <row r="57" spans="2:10" s="1" customFormat="1" ht="15">
      <c r="B57" s="28" t="s">
        <v>88</v>
      </c>
      <c r="C57" s="14" t="s">
        <v>141</v>
      </c>
      <c r="D57" s="14" t="s">
        <v>222</v>
      </c>
      <c r="E57" s="14" t="s">
        <v>56</v>
      </c>
      <c r="F57" s="14">
        <v>2006</v>
      </c>
      <c r="G57" s="14" t="s">
        <v>220</v>
      </c>
      <c r="H57" s="13">
        <v>0.431249999999999</v>
      </c>
      <c r="I57" s="13">
        <v>1.4343055555555555</v>
      </c>
      <c r="J57" s="16">
        <f t="shared" si="3"/>
        <v>1.0030555555555565</v>
      </c>
    </row>
    <row r="58" spans="2:10" s="1" customFormat="1" ht="15">
      <c r="B58" s="28" t="s">
        <v>89</v>
      </c>
      <c r="C58" s="14" t="s">
        <v>113</v>
      </c>
      <c r="D58" s="14" t="s">
        <v>190</v>
      </c>
      <c r="E58" s="14" t="s">
        <v>31</v>
      </c>
      <c r="F58" s="14">
        <v>2007</v>
      </c>
      <c r="G58" s="15" t="s">
        <v>202</v>
      </c>
      <c r="H58" s="13">
        <v>0.42615740740740743</v>
      </c>
      <c r="I58" s="13">
        <v>1.4292245370370371</v>
      </c>
      <c r="J58" s="16">
        <f t="shared" si="3"/>
        <v>1.0030671296296296</v>
      </c>
    </row>
    <row r="59" spans="2:10" s="1" customFormat="1" ht="15">
      <c r="B59" s="28" t="s">
        <v>90</v>
      </c>
      <c r="C59" s="14" t="s">
        <v>115</v>
      </c>
      <c r="D59" s="14" t="s">
        <v>191</v>
      </c>
      <c r="E59" s="14" t="s">
        <v>22</v>
      </c>
      <c r="F59" s="14">
        <v>2007</v>
      </c>
      <c r="G59" s="15" t="s">
        <v>202</v>
      </c>
      <c r="H59" s="13">
        <v>0.42662037037037</v>
      </c>
      <c r="I59" s="13">
        <v>1.4297222222222221</v>
      </c>
      <c r="J59" s="16">
        <f t="shared" si="3"/>
        <v>1.0031018518518522</v>
      </c>
    </row>
    <row r="60" spans="2:10" s="1" customFormat="1" ht="15">
      <c r="B60" s="28" t="s">
        <v>90</v>
      </c>
      <c r="C60" s="14" t="s">
        <v>142</v>
      </c>
      <c r="D60" s="14" t="s">
        <v>197</v>
      </c>
      <c r="E60" s="14" t="s">
        <v>59</v>
      </c>
      <c r="F60" s="14">
        <v>2007</v>
      </c>
      <c r="G60" s="15" t="s">
        <v>202</v>
      </c>
      <c r="H60" s="13">
        <v>0.431481481481481</v>
      </c>
      <c r="I60" s="13">
        <v>1.4345833333333333</v>
      </c>
      <c r="J60" s="16">
        <f t="shared" si="3"/>
        <v>1.0031018518518522</v>
      </c>
    </row>
    <row r="61" spans="2:10" s="1" customFormat="1" ht="15">
      <c r="B61" s="28" t="s">
        <v>92</v>
      </c>
      <c r="C61" s="14" t="s">
        <v>140</v>
      </c>
      <c r="D61" s="18" t="s">
        <v>43</v>
      </c>
      <c r="E61" s="18" t="s">
        <v>44</v>
      </c>
      <c r="F61" s="18">
        <v>2006</v>
      </c>
      <c r="G61" s="15" t="s">
        <v>202</v>
      </c>
      <c r="H61" s="13">
        <v>0.430787037037036</v>
      </c>
      <c r="I61" s="13">
        <v>1.4339814814814815</v>
      </c>
      <c r="J61" s="16">
        <f t="shared" si="3"/>
        <v>1.0031944444444454</v>
      </c>
    </row>
    <row r="62" spans="2:10" s="1" customFormat="1" ht="15">
      <c r="B62" s="28" t="s">
        <v>93</v>
      </c>
      <c r="C62" s="14" t="s">
        <v>128</v>
      </c>
      <c r="D62" s="14" t="s">
        <v>221</v>
      </c>
      <c r="E62" s="14" t="s">
        <v>32</v>
      </c>
      <c r="F62" s="14">
        <v>2007</v>
      </c>
      <c r="G62" s="14" t="s">
        <v>220</v>
      </c>
      <c r="H62" s="13">
        <v>0.430092592592592</v>
      </c>
      <c r="I62" s="13">
        <v>1.4335879629629629</v>
      </c>
      <c r="J62" s="16">
        <f t="shared" si="3"/>
        <v>1.0034953703703708</v>
      </c>
    </row>
    <row r="63" spans="2:10" s="1" customFormat="1" ht="15">
      <c r="B63" s="28" t="s">
        <v>94</v>
      </c>
      <c r="C63" s="14" t="s">
        <v>124</v>
      </c>
      <c r="D63" s="14" t="s">
        <v>49</v>
      </c>
      <c r="E63" s="14" t="s">
        <v>192</v>
      </c>
      <c r="F63" s="14">
        <v>2007</v>
      </c>
      <c r="G63" s="15" t="s">
        <v>202</v>
      </c>
      <c r="H63" s="13">
        <v>0.428935185185185</v>
      </c>
      <c r="I63" s="13">
        <v>1.4325694444444443</v>
      </c>
      <c r="J63" s="16">
        <f t="shared" si="3"/>
        <v>1.0036342592592593</v>
      </c>
    </row>
    <row r="64" spans="2:10" s="1" customFormat="1" ht="15">
      <c r="B64" s="28" t="s">
        <v>95</v>
      </c>
      <c r="C64" s="14" t="s">
        <v>123</v>
      </c>
      <c r="D64" s="14" t="s">
        <v>199</v>
      </c>
      <c r="E64" s="14" t="s">
        <v>38</v>
      </c>
      <c r="F64" s="14">
        <v>2007</v>
      </c>
      <c r="G64" s="15" t="s">
        <v>202</v>
      </c>
      <c r="H64" s="13">
        <v>0.428703703703703</v>
      </c>
      <c r="I64" s="13">
        <v>1.432824074074074</v>
      </c>
      <c r="J64" s="16">
        <f t="shared" si="3"/>
        <v>1.0041203703703712</v>
      </c>
    </row>
    <row r="65" spans="2:10" s="1" customFormat="1" ht="15">
      <c r="B65" s="28" t="s">
        <v>96</v>
      </c>
      <c r="C65" s="14" t="s">
        <v>129</v>
      </c>
      <c r="D65" s="14" t="s">
        <v>198</v>
      </c>
      <c r="E65" s="14" t="s">
        <v>56</v>
      </c>
      <c r="F65" s="14">
        <v>2007</v>
      </c>
      <c r="G65" s="15" t="s">
        <v>202</v>
      </c>
      <c r="H65" s="13">
        <v>0.430324074074073</v>
      </c>
      <c r="I65" s="13">
        <v>0.4346643518518518</v>
      </c>
      <c r="J65" s="16">
        <f t="shared" si="3"/>
        <v>0.004340277777778789</v>
      </c>
    </row>
    <row r="66" spans="2:10" s="1" customFormat="1" ht="15">
      <c r="B66" s="28" t="s">
        <v>97</v>
      </c>
      <c r="C66" s="14" t="s">
        <v>121</v>
      </c>
      <c r="D66" s="14" t="s">
        <v>200</v>
      </c>
      <c r="E66" s="14" t="s">
        <v>201</v>
      </c>
      <c r="F66" s="14">
        <v>2006</v>
      </c>
      <c r="G66" s="15" t="s">
        <v>202</v>
      </c>
      <c r="H66" s="13">
        <v>0.42824074074074</v>
      </c>
      <c r="I66" s="13">
        <v>1.4326851851851852</v>
      </c>
      <c r="J66" s="16">
        <f t="shared" si="3"/>
        <v>1.0044444444444451</v>
      </c>
    </row>
    <row r="67" spans="2:10" s="1" customFormat="1" ht="15">
      <c r="B67" s="9"/>
      <c r="C67" s="14"/>
      <c r="H67" s="13"/>
      <c r="I67" s="13"/>
      <c r="J67" s="29"/>
    </row>
    <row r="68" spans="2:10" s="5" customFormat="1" ht="15.75" thickBot="1">
      <c r="B68" s="49" t="s">
        <v>307</v>
      </c>
      <c r="C68" s="50" t="s">
        <v>294</v>
      </c>
      <c r="D68" s="51" t="s">
        <v>0</v>
      </c>
      <c r="E68" s="51" t="s">
        <v>1</v>
      </c>
      <c r="F68" s="51" t="s">
        <v>295</v>
      </c>
      <c r="G68" s="52" t="s">
        <v>163</v>
      </c>
      <c r="H68" s="50" t="s">
        <v>164</v>
      </c>
      <c r="I68" s="50" t="s">
        <v>165</v>
      </c>
      <c r="J68" s="49" t="s">
        <v>166</v>
      </c>
    </row>
    <row r="69" spans="2:10" s="5" customFormat="1" ht="15.75" thickBot="1">
      <c r="B69" s="54" t="s">
        <v>314</v>
      </c>
      <c r="C69" s="55"/>
      <c r="D69" s="55"/>
      <c r="E69" s="55"/>
      <c r="F69" s="55"/>
      <c r="G69" s="55"/>
      <c r="H69" s="55"/>
      <c r="I69" s="55"/>
      <c r="J69" s="56"/>
    </row>
    <row r="70" spans="2:10" s="5" customFormat="1" ht="15">
      <c r="B70" s="24" t="s">
        <v>77</v>
      </c>
      <c r="C70" s="5" t="s">
        <v>149</v>
      </c>
      <c r="D70" s="30" t="s">
        <v>2</v>
      </c>
      <c r="E70" s="18" t="s">
        <v>3</v>
      </c>
      <c r="F70" s="19">
        <v>2005</v>
      </c>
      <c r="G70" s="12" t="s">
        <v>202</v>
      </c>
      <c r="H70" s="13">
        <v>0.433564814814815</v>
      </c>
      <c r="I70" s="13">
        <v>1.437974537037037</v>
      </c>
      <c r="J70" s="16">
        <f aca="true" t="shared" si="4" ref="J70:J81">SUM(I70-H70)</f>
        <v>1.004409722222222</v>
      </c>
    </row>
    <row r="71" spans="2:10" s="5" customFormat="1" ht="15">
      <c r="B71" s="24" t="s">
        <v>78</v>
      </c>
      <c r="C71" s="5" t="s">
        <v>147</v>
      </c>
      <c r="D71" s="31" t="s">
        <v>64</v>
      </c>
      <c r="E71" s="32" t="s">
        <v>37</v>
      </c>
      <c r="F71" s="33">
        <v>2004</v>
      </c>
      <c r="G71" s="12" t="s">
        <v>202</v>
      </c>
      <c r="H71" s="13">
        <v>0.433101851851852</v>
      </c>
      <c r="I71" s="13">
        <v>1.4379166666666667</v>
      </c>
      <c r="J71" s="16">
        <f t="shared" si="4"/>
        <v>1.0048148148148148</v>
      </c>
    </row>
    <row r="72" spans="2:10" s="5" customFormat="1" ht="15">
      <c r="B72" s="24" t="s">
        <v>79</v>
      </c>
      <c r="C72" s="5" t="s">
        <v>152</v>
      </c>
      <c r="D72" s="30" t="s">
        <v>12</v>
      </c>
      <c r="E72" s="18" t="s">
        <v>13</v>
      </c>
      <c r="F72" s="19">
        <v>2005</v>
      </c>
      <c r="G72" s="12" t="s">
        <v>202</v>
      </c>
      <c r="H72" s="13">
        <v>0.434259259259259</v>
      </c>
      <c r="I72" s="13">
        <v>1.4392245370370371</v>
      </c>
      <c r="J72" s="16">
        <f t="shared" si="4"/>
        <v>1.004965277777778</v>
      </c>
    </row>
    <row r="73" spans="2:10" s="5" customFormat="1" ht="15">
      <c r="B73" s="24" t="s">
        <v>80</v>
      </c>
      <c r="C73" s="5" t="s">
        <v>145</v>
      </c>
      <c r="D73" s="30" t="s">
        <v>10</v>
      </c>
      <c r="E73" s="18" t="s">
        <v>11</v>
      </c>
      <c r="F73" s="19">
        <v>2005</v>
      </c>
      <c r="G73" s="12" t="s">
        <v>202</v>
      </c>
      <c r="H73" s="13">
        <v>0.432638888888889</v>
      </c>
      <c r="I73" s="13">
        <v>1.4376157407407408</v>
      </c>
      <c r="J73" s="16">
        <f t="shared" si="4"/>
        <v>1.0049768518518518</v>
      </c>
    </row>
    <row r="74" spans="2:10" s="5" customFormat="1" ht="15">
      <c r="B74" s="24" t="s">
        <v>81</v>
      </c>
      <c r="C74" s="5" t="s">
        <v>154</v>
      </c>
      <c r="D74" s="5" t="s">
        <v>130</v>
      </c>
      <c r="E74" s="5" t="s">
        <v>131</v>
      </c>
      <c r="F74" s="12">
        <v>2004</v>
      </c>
      <c r="G74" s="12" t="s">
        <v>232</v>
      </c>
      <c r="H74" s="13">
        <v>0.434722222222222</v>
      </c>
      <c r="I74" s="13">
        <v>1.439710648148148</v>
      </c>
      <c r="J74" s="16">
        <f t="shared" si="4"/>
        <v>1.004988425925926</v>
      </c>
    </row>
    <row r="75" spans="2:10" s="5" customFormat="1" ht="15">
      <c r="B75" s="25" t="s">
        <v>82</v>
      </c>
      <c r="C75" s="5" t="s">
        <v>144</v>
      </c>
      <c r="D75" s="30" t="s">
        <v>6</v>
      </c>
      <c r="E75" s="18" t="s">
        <v>7</v>
      </c>
      <c r="F75" s="19">
        <v>2005</v>
      </c>
      <c r="G75" s="12" t="s">
        <v>202</v>
      </c>
      <c r="H75" s="13">
        <v>0.4324074074074074</v>
      </c>
      <c r="I75" s="13">
        <v>1.4374305555555555</v>
      </c>
      <c r="J75" s="16">
        <f t="shared" si="4"/>
        <v>1.0050231481481482</v>
      </c>
    </row>
    <row r="76" spans="2:10" s="5" customFormat="1" ht="15">
      <c r="B76" s="25" t="s">
        <v>83</v>
      </c>
      <c r="C76" s="5" t="s">
        <v>146</v>
      </c>
      <c r="D76" s="26" t="s">
        <v>231</v>
      </c>
      <c r="E76" s="14" t="s">
        <v>209</v>
      </c>
      <c r="F76" s="22">
        <v>2004</v>
      </c>
      <c r="G76" s="5" t="s">
        <v>167</v>
      </c>
      <c r="H76" s="13">
        <v>0.43287037037037</v>
      </c>
      <c r="I76" s="13">
        <v>1.4379513888888888</v>
      </c>
      <c r="J76" s="16">
        <f t="shared" si="4"/>
        <v>1.0050810185185188</v>
      </c>
    </row>
    <row r="77" spans="2:10" s="5" customFormat="1" ht="15">
      <c r="B77" s="28" t="s">
        <v>84</v>
      </c>
      <c r="C77" s="5" t="s">
        <v>143</v>
      </c>
      <c r="D77" s="26" t="s">
        <v>303</v>
      </c>
      <c r="E77" s="14" t="s">
        <v>208</v>
      </c>
      <c r="F77" s="22">
        <v>2005</v>
      </c>
      <c r="G77" s="5" t="s">
        <v>167</v>
      </c>
      <c r="H77" s="13">
        <v>0.4321759259259259</v>
      </c>
      <c r="I77" s="13">
        <v>1.4376041666666666</v>
      </c>
      <c r="J77" s="16">
        <f t="shared" si="4"/>
        <v>1.0054282407407407</v>
      </c>
    </row>
    <row r="78" spans="2:10" s="5" customFormat="1" ht="15">
      <c r="B78" s="28" t="s">
        <v>85</v>
      </c>
      <c r="C78" s="5" t="s">
        <v>150</v>
      </c>
      <c r="D78" s="14" t="s">
        <v>223</v>
      </c>
      <c r="E78" s="14" t="s">
        <v>224</v>
      </c>
      <c r="F78" s="15">
        <v>2005</v>
      </c>
      <c r="G78" s="12" t="s">
        <v>220</v>
      </c>
      <c r="H78" s="13">
        <v>0.433796296296296</v>
      </c>
      <c r="I78" s="13">
        <v>1.439386574074074</v>
      </c>
      <c r="J78" s="16">
        <f t="shared" si="4"/>
        <v>1.005590277777778</v>
      </c>
    </row>
    <row r="79" spans="2:10" s="5" customFormat="1" ht="15">
      <c r="B79" s="28" t="s">
        <v>86</v>
      </c>
      <c r="C79" s="5" t="s">
        <v>153</v>
      </c>
      <c r="D79" s="34" t="s">
        <v>14</v>
      </c>
      <c r="E79" s="35" t="s">
        <v>15</v>
      </c>
      <c r="F79" s="19">
        <v>2005</v>
      </c>
      <c r="G79" s="12" t="s">
        <v>202</v>
      </c>
      <c r="H79" s="13">
        <v>0.434490740740741</v>
      </c>
      <c r="I79" s="13">
        <v>1.440162037037037</v>
      </c>
      <c r="J79" s="16">
        <f t="shared" si="4"/>
        <v>1.005671296296296</v>
      </c>
    </row>
    <row r="80" spans="2:10" s="5" customFormat="1" ht="15">
      <c r="B80" s="28" t="s">
        <v>87</v>
      </c>
      <c r="C80" s="5" t="s">
        <v>148</v>
      </c>
      <c r="D80" s="5" t="s">
        <v>235</v>
      </c>
      <c r="E80" s="5" t="s">
        <v>157</v>
      </c>
      <c r="F80" s="12">
        <v>2005</v>
      </c>
      <c r="G80" s="12" t="s">
        <v>232</v>
      </c>
      <c r="H80" s="13">
        <v>0.433333333333333</v>
      </c>
      <c r="I80" s="13">
        <v>1.4394675925925926</v>
      </c>
      <c r="J80" s="16">
        <f t="shared" si="4"/>
        <v>1.0061342592592597</v>
      </c>
    </row>
    <row r="81" spans="2:10" s="5" customFormat="1" ht="15">
      <c r="B81" s="28" t="s">
        <v>88</v>
      </c>
      <c r="C81" s="5" t="s">
        <v>151</v>
      </c>
      <c r="D81" s="18" t="s">
        <v>42</v>
      </c>
      <c r="E81" s="18" t="s">
        <v>18</v>
      </c>
      <c r="F81" s="19">
        <v>2005</v>
      </c>
      <c r="G81" s="12" t="s">
        <v>202</v>
      </c>
      <c r="H81" s="13">
        <v>0.434027777777778</v>
      </c>
      <c r="I81" s="13">
        <v>1.4401851851851852</v>
      </c>
      <c r="J81" s="16">
        <f t="shared" si="4"/>
        <v>1.0061574074074073</v>
      </c>
    </row>
    <row r="82" spans="2:10" s="5" customFormat="1" ht="15">
      <c r="B82" s="15"/>
      <c r="C82" s="14"/>
      <c r="D82" s="14"/>
      <c r="E82" s="14"/>
      <c r="F82" s="15"/>
      <c r="G82" s="15"/>
      <c r="H82" s="13"/>
      <c r="I82" s="13"/>
      <c r="J82" s="16"/>
    </row>
    <row r="83" spans="2:10" s="5" customFormat="1" ht="15.75" thickBot="1">
      <c r="B83" s="49" t="s">
        <v>307</v>
      </c>
      <c r="C83" s="50" t="s">
        <v>294</v>
      </c>
      <c r="D83" s="51" t="s">
        <v>0</v>
      </c>
      <c r="E83" s="51" t="s">
        <v>1</v>
      </c>
      <c r="F83" s="51" t="s">
        <v>295</v>
      </c>
      <c r="G83" s="52" t="s">
        <v>163</v>
      </c>
      <c r="H83" s="50" t="s">
        <v>164</v>
      </c>
      <c r="I83" s="50" t="s">
        <v>165</v>
      </c>
      <c r="J83" s="49" t="s">
        <v>166</v>
      </c>
    </row>
    <row r="84" spans="2:10" s="5" customFormat="1" ht="15.75" thickBot="1">
      <c r="B84" s="54" t="s">
        <v>315</v>
      </c>
      <c r="C84" s="55"/>
      <c r="D84" s="55"/>
      <c r="E84" s="55"/>
      <c r="F84" s="55"/>
      <c r="G84" s="55"/>
      <c r="H84" s="55"/>
      <c r="I84" s="55"/>
      <c r="J84" s="56"/>
    </row>
    <row r="85" spans="2:11" s="5" customFormat="1" ht="15">
      <c r="B85" s="24" t="s">
        <v>77</v>
      </c>
      <c r="C85" s="5" t="s">
        <v>242</v>
      </c>
      <c r="D85" s="31" t="s">
        <v>4</v>
      </c>
      <c r="E85" s="32" t="s">
        <v>50</v>
      </c>
      <c r="F85" s="22">
        <v>2004</v>
      </c>
      <c r="G85" s="12" t="s">
        <v>202</v>
      </c>
      <c r="H85" s="13">
        <v>0.4375</v>
      </c>
      <c r="I85" s="13">
        <v>1.4422685185185184</v>
      </c>
      <c r="J85" s="16">
        <f aca="true" t="shared" si="5" ref="J85:J98">SUM(I85-H85)</f>
        <v>1.0047685185185184</v>
      </c>
      <c r="K85" s="16"/>
    </row>
    <row r="86" spans="2:10" s="5" customFormat="1" ht="15">
      <c r="B86" s="24" t="s">
        <v>78</v>
      </c>
      <c r="C86" s="5" t="s">
        <v>155</v>
      </c>
      <c r="D86" s="26" t="s">
        <v>249</v>
      </c>
      <c r="E86" s="14" t="s">
        <v>40</v>
      </c>
      <c r="F86" s="22">
        <v>2004</v>
      </c>
      <c r="G86" s="12" t="s">
        <v>167</v>
      </c>
      <c r="H86" s="13">
        <v>0.4358796296296296</v>
      </c>
      <c r="I86" s="13">
        <v>1.4407407407407407</v>
      </c>
      <c r="J86" s="16">
        <f t="shared" si="5"/>
        <v>1.004861111111111</v>
      </c>
    </row>
    <row r="87" spans="2:10" s="5" customFormat="1" ht="15">
      <c r="B87" s="24" t="s">
        <v>79</v>
      </c>
      <c r="C87" s="5" t="s">
        <v>156</v>
      </c>
      <c r="D87" s="36" t="s">
        <v>70</v>
      </c>
      <c r="E87" s="37" t="s">
        <v>71</v>
      </c>
      <c r="F87" s="33">
        <v>2004</v>
      </c>
      <c r="G87" s="12" t="s">
        <v>202</v>
      </c>
      <c r="H87" s="13">
        <v>0.4361111111111111</v>
      </c>
      <c r="I87" s="13">
        <v>1.441111111111111</v>
      </c>
      <c r="J87" s="16">
        <f t="shared" si="5"/>
        <v>1.005</v>
      </c>
    </row>
    <row r="88" spans="2:10" s="5" customFormat="1" ht="15">
      <c r="B88" s="24" t="s">
        <v>80</v>
      </c>
      <c r="C88" s="5" t="s">
        <v>245</v>
      </c>
      <c r="D88" s="5" t="s">
        <v>132</v>
      </c>
      <c r="E88" s="5" t="s">
        <v>41</v>
      </c>
      <c r="F88" s="12">
        <v>2005</v>
      </c>
      <c r="G88" s="12" t="s">
        <v>232</v>
      </c>
      <c r="H88" s="13">
        <v>0.438194444444445</v>
      </c>
      <c r="I88" s="13">
        <v>1.4432291666666666</v>
      </c>
      <c r="J88" s="16">
        <f t="shared" si="5"/>
        <v>1.0050347222222216</v>
      </c>
    </row>
    <row r="89" spans="2:10" s="5" customFormat="1" ht="15">
      <c r="B89" s="24" t="s">
        <v>80</v>
      </c>
      <c r="C89" s="5" t="s">
        <v>162</v>
      </c>
      <c r="D89" s="5" t="s">
        <v>133</v>
      </c>
      <c r="E89" s="5" t="s">
        <v>134</v>
      </c>
      <c r="F89" s="12">
        <v>2004</v>
      </c>
      <c r="G89" s="12" t="s">
        <v>232</v>
      </c>
      <c r="H89" s="13">
        <v>0.437268518518519</v>
      </c>
      <c r="I89" s="13">
        <v>1.4423032407407408</v>
      </c>
      <c r="J89" s="16">
        <f t="shared" si="5"/>
        <v>1.0050347222222218</v>
      </c>
    </row>
    <row r="90" spans="2:10" s="5" customFormat="1" ht="15">
      <c r="B90" s="25" t="s">
        <v>82</v>
      </c>
      <c r="C90" s="5" t="s">
        <v>246</v>
      </c>
      <c r="D90" s="14" t="s">
        <v>227</v>
      </c>
      <c r="E90" s="14" t="s">
        <v>211</v>
      </c>
      <c r="F90" s="15">
        <v>2004</v>
      </c>
      <c r="G90" s="12" t="s">
        <v>220</v>
      </c>
      <c r="H90" s="13">
        <v>0.438425925925926</v>
      </c>
      <c r="I90" s="13">
        <v>1.4436921296296297</v>
      </c>
      <c r="J90" s="16">
        <f t="shared" si="5"/>
        <v>1.0052662037037037</v>
      </c>
    </row>
    <row r="91" spans="2:10" s="5" customFormat="1" ht="15">
      <c r="B91" s="25" t="s">
        <v>83</v>
      </c>
      <c r="C91" s="5" t="s">
        <v>247</v>
      </c>
      <c r="D91" s="30" t="s">
        <v>4</v>
      </c>
      <c r="E91" s="18" t="s">
        <v>5</v>
      </c>
      <c r="F91" s="19">
        <v>2005</v>
      </c>
      <c r="G91" s="12" t="s">
        <v>202</v>
      </c>
      <c r="H91" s="13">
        <v>0.438657407407408</v>
      </c>
      <c r="I91" s="13">
        <v>1.4439814814814815</v>
      </c>
      <c r="J91" s="16">
        <f t="shared" si="5"/>
        <v>1.0053240740740734</v>
      </c>
    </row>
    <row r="92" spans="2:10" s="5" customFormat="1" ht="15">
      <c r="B92" s="28" t="s">
        <v>84</v>
      </c>
      <c r="C92" s="5" t="s">
        <v>159</v>
      </c>
      <c r="D92" s="37" t="s">
        <v>66</v>
      </c>
      <c r="E92" s="37" t="s">
        <v>67</v>
      </c>
      <c r="F92" s="33">
        <v>2004</v>
      </c>
      <c r="G92" s="12" t="s">
        <v>202</v>
      </c>
      <c r="H92" s="13">
        <v>0.436574074074074</v>
      </c>
      <c r="I92" s="13">
        <v>1.4419212962962964</v>
      </c>
      <c r="J92" s="16">
        <f t="shared" si="5"/>
        <v>1.0053472222222224</v>
      </c>
    </row>
    <row r="93" spans="2:10" s="5" customFormat="1" ht="15">
      <c r="B93" s="28" t="s">
        <v>85</v>
      </c>
      <c r="C93" s="5" t="s">
        <v>158</v>
      </c>
      <c r="D93" s="14" t="s">
        <v>226</v>
      </c>
      <c r="E93" s="14" t="s">
        <v>5</v>
      </c>
      <c r="F93" s="15">
        <v>2005</v>
      </c>
      <c r="G93" s="12" t="s">
        <v>220</v>
      </c>
      <c r="H93" s="13">
        <v>0.436342592592593</v>
      </c>
      <c r="I93" s="13">
        <v>1.441724537037037</v>
      </c>
      <c r="J93" s="16">
        <f t="shared" si="5"/>
        <v>1.005381944444444</v>
      </c>
    </row>
    <row r="94" spans="2:10" s="5" customFormat="1" ht="15">
      <c r="B94" s="28" t="s">
        <v>86</v>
      </c>
      <c r="C94" s="5" t="s">
        <v>160</v>
      </c>
      <c r="D94" s="14" t="s">
        <v>236</v>
      </c>
      <c r="E94" s="14" t="s">
        <v>41</v>
      </c>
      <c r="F94" s="15">
        <v>2004</v>
      </c>
      <c r="G94" s="12" t="s">
        <v>232</v>
      </c>
      <c r="H94" s="13">
        <v>0.436805555555556</v>
      </c>
      <c r="I94" s="13">
        <v>1.442199074074074</v>
      </c>
      <c r="J94" s="16">
        <f t="shared" si="5"/>
        <v>1.005393518518518</v>
      </c>
    </row>
    <row r="95" spans="2:10" s="5" customFormat="1" ht="15">
      <c r="B95" s="28" t="s">
        <v>87</v>
      </c>
      <c r="C95" s="5" t="s">
        <v>161</v>
      </c>
      <c r="D95" s="30" t="s">
        <v>8</v>
      </c>
      <c r="E95" s="18" t="s">
        <v>9</v>
      </c>
      <c r="F95" s="19">
        <v>2005</v>
      </c>
      <c r="G95" s="12" t="s">
        <v>202</v>
      </c>
      <c r="H95" s="13">
        <v>0.437037037037037</v>
      </c>
      <c r="I95" s="13">
        <v>1.4425462962962963</v>
      </c>
      <c r="J95" s="16">
        <f t="shared" si="5"/>
        <v>1.0055092592592594</v>
      </c>
    </row>
    <row r="96" spans="2:10" s="5" customFormat="1" ht="15">
      <c r="B96" s="28" t="s">
        <v>88</v>
      </c>
      <c r="C96" s="5" t="s">
        <v>244</v>
      </c>
      <c r="D96" s="14" t="s">
        <v>225</v>
      </c>
      <c r="E96" s="14" t="s">
        <v>27</v>
      </c>
      <c r="F96" s="15">
        <v>2005</v>
      </c>
      <c r="G96" s="12" t="s">
        <v>220</v>
      </c>
      <c r="H96" s="13">
        <v>0.437962962962963</v>
      </c>
      <c r="I96" s="13">
        <v>1.4435300925925927</v>
      </c>
      <c r="J96" s="16">
        <f t="shared" si="5"/>
        <v>1.0055671296296298</v>
      </c>
    </row>
    <row r="97" spans="2:10" s="5" customFormat="1" ht="15">
      <c r="B97" s="12" t="s">
        <v>89</v>
      </c>
      <c r="C97" s="5" t="s">
        <v>248</v>
      </c>
      <c r="D97" s="5" t="s">
        <v>304</v>
      </c>
      <c r="E97" s="5" t="s">
        <v>41</v>
      </c>
      <c r="F97" s="12">
        <v>2005</v>
      </c>
      <c r="G97" s="12" t="s">
        <v>220</v>
      </c>
      <c r="H97" s="13">
        <v>0.438888888888889</v>
      </c>
      <c r="I97" s="13">
        <v>1.4455555555555555</v>
      </c>
      <c r="J97" s="16">
        <f t="shared" si="5"/>
        <v>1.0066666666666664</v>
      </c>
    </row>
    <row r="98" spans="2:10" s="5" customFormat="1" ht="15">
      <c r="B98" s="12" t="s">
        <v>90</v>
      </c>
      <c r="C98" s="5" t="s">
        <v>243</v>
      </c>
      <c r="D98" s="26" t="s">
        <v>250</v>
      </c>
      <c r="E98" s="14" t="s">
        <v>207</v>
      </c>
      <c r="F98" s="22">
        <v>2004</v>
      </c>
      <c r="G98" s="12" t="s">
        <v>167</v>
      </c>
      <c r="H98" s="13">
        <v>0.437731481481482</v>
      </c>
      <c r="I98" s="13">
        <v>1.4446412037037037</v>
      </c>
      <c r="J98" s="16">
        <f t="shared" si="5"/>
        <v>1.0069097222222219</v>
      </c>
    </row>
    <row r="99" spans="2:10" s="5" customFormat="1" ht="15">
      <c r="B99" s="12"/>
      <c r="F99" s="12"/>
      <c r="G99" s="12"/>
      <c r="H99" s="13"/>
      <c r="I99" s="13"/>
      <c r="J99" s="16"/>
    </row>
    <row r="100" spans="2:10" s="5" customFormat="1" ht="15.75" thickBot="1">
      <c r="B100" s="49" t="s">
        <v>307</v>
      </c>
      <c r="C100" s="50" t="s">
        <v>294</v>
      </c>
      <c r="D100" s="51" t="s">
        <v>0</v>
      </c>
      <c r="E100" s="51" t="s">
        <v>1</v>
      </c>
      <c r="F100" s="51" t="s">
        <v>295</v>
      </c>
      <c r="G100" s="52" t="s">
        <v>163</v>
      </c>
      <c r="H100" s="50" t="s">
        <v>164</v>
      </c>
      <c r="I100" s="50" t="s">
        <v>165</v>
      </c>
      <c r="J100" s="49" t="s">
        <v>166</v>
      </c>
    </row>
    <row r="101" spans="2:10" s="5" customFormat="1" ht="15.75" thickBot="1">
      <c r="B101" s="54" t="s">
        <v>316</v>
      </c>
      <c r="C101" s="55"/>
      <c r="D101" s="55"/>
      <c r="E101" s="55"/>
      <c r="F101" s="55"/>
      <c r="G101" s="55"/>
      <c r="H101" s="55"/>
      <c r="I101" s="55"/>
      <c r="J101" s="56"/>
    </row>
    <row r="102" spans="2:10" s="5" customFormat="1" ht="15">
      <c r="B102" s="24" t="s">
        <v>77</v>
      </c>
      <c r="C102" s="5" t="s">
        <v>251</v>
      </c>
      <c r="D102" s="26" t="s">
        <v>296</v>
      </c>
      <c r="E102" s="14" t="s">
        <v>16</v>
      </c>
      <c r="F102" s="22">
        <v>2003</v>
      </c>
      <c r="G102" s="15" t="s">
        <v>167</v>
      </c>
      <c r="H102" s="13">
        <v>0.4391203703703704</v>
      </c>
      <c r="I102" s="13">
        <v>1.4458680555555556</v>
      </c>
      <c r="J102" s="16">
        <f aca="true" t="shared" si="6" ref="J102:J112">SUM(I102-H102)</f>
        <v>1.0067476851851853</v>
      </c>
    </row>
    <row r="103" spans="2:10" s="5" customFormat="1" ht="15">
      <c r="B103" s="24" t="s">
        <v>78</v>
      </c>
      <c r="C103" s="5" t="s">
        <v>257</v>
      </c>
      <c r="D103" s="26" t="s">
        <v>299</v>
      </c>
      <c r="E103" s="14" t="s">
        <v>204</v>
      </c>
      <c r="F103" s="22">
        <v>2003</v>
      </c>
      <c r="G103" s="15" t="s">
        <v>167</v>
      </c>
      <c r="H103" s="13">
        <v>0.440509259259259</v>
      </c>
      <c r="I103" s="13">
        <v>1.4473032407407407</v>
      </c>
      <c r="J103" s="16">
        <f t="shared" si="6"/>
        <v>1.0067939814814817</v>
      </c>
    </row>
    <row r="104" spans="2:10" s="5" customFormat="1" ht="15">
      <c r="B104" s="24" t="s">
        <v>79</v>
      </c>
      <c r="C104" s="5" t="s">
        <v>254</v>
      </c>
      <c r="D104" s="26" t="s">
        <v>297</v>
      </c>
      <c r="E104" s="14" t="s">
        <v>157</v>
      </c>
      <c r="F104" s="22">
        <v>2003</v>
      </c>
      <c r="G104" s="15" t="s">
        <v>167</v>
      </c>
      <c r="H104" s="13">
        <v>0.439814814814815</v>
      </c>
      <c r="I104" s="13">
        <v>1.446712962962963</v>
      </c>
      <c r="J104" s="16">
        <f t="shared" si="6"/>
        <v>1.006898148148148</v>
      </c>
    </row>
    <row r="105" spans="2:10" s="5" customFormat="1" ht="15">
      <c r="B105" s="24" t="s">
        <v>80</v>
      </c>
      <c r="C105" s="5" t="s">
        <v>260</v>
      </c>
      <c r="D105" s="26" t="s">
        <v>301</v>
      </c>
      <c r="E105" s="14" t="s">
        <v>204</v>
      </c>
      <c r="F105" s="22">
        <v>2003</v>
      </c>
      <c r="G105" s="15" t="s">
        <v>167</v>
      </c>
      <c r="H105" s="13">
        <v>0.441203703703703</v>
      </c>
      <c r="I105" s="13">
        <v>1.4481712962962963</v>
      </c>
      <c r="J105" s="16">
        <f t="shared" si="6"/>
        <v>1.0069675925925932</v>
      </c>
    </row>
    <row r="106" spans="2:10" s="5" customFormat="1" ht="15">
      <c r="B106" s="24" t="s">
        <v>81</v>
      </c>
      <c r="C106" s="5" t="s">
        <v>253</v>
      </c>
      <c r="D106" s="37" t="s">
        <v>237</v>
      </c>
      <c r="E106" s="37" t="s">
        <v>135</v>
      </c>
      <c r="F106" s="33">
        <v>2003</v>
      </c>
      <c r="G106" s="15" t="s">
        <v>232</v>
      </c>
      <c r="H106" s="13">
        <v>0.439583333333333</v>
      </c>
      <c r="I106" s="13">
        <v>1.4469328703703703</v>
      </c>
      <c r="J106" s="16">
        <f t="shared" si="6"/>
        <v>1.0073495370370373</v>
      </c>
    </row>
    <row r="107" spans="2:10" s="5" customFormat="1" ht="15">
      <c r="B107" s="25" t="s">
        <v>82</v>
      </c>
      <c r="C107" s="5" t="s">
        <v>259</v>
      </c>
      <c r="D107" s="26" t="s">
        <v>300</v>
      </c>
      <c r="E107" s="14" t="s">
        <v>33</v>
      </c>
      <c r="F107" s="22">
        <v>2002</v>
      </c>
      <c r="G107" s="15" t="s">
        <v>167</v>
      </c>
      <c r="H107" s="13">
        <v>0.440972222222222</v>
      </c>
      <c r="I107" s="13">
        <v>1.448449074074074</v>
      </c>
      <c r="J107" s="16">
        <f t="shared" si="6"/>
        <v>1.0074768518518522</v>
      </c>
    </row>
    <row r="108" spans="2:10" s="5" customFormat="1" ht="15">
      <c r="B108" s="25" t="s">
        <v>83</v>
      </c>
      <c r="C108" s="5" t="s">
        <v>258</v>
      </c>
      <c r="D108" s="37" t="s">
        <v>63</v>
      </c>
      <c r="E108" s="37" t="s">
        <v>35</v>
      </c>
      <c r="F108" s="33">
        <v>2003</v>
      </c>
      <c r="G108" s="15" t="s">
        <v>202</v>
      </c>
      <c r="H108" s="13">
        <v>0.44074074074074</v>
      </c>
      <c r="I108" s="13">
        <v>1.448275462962963</v>
      </c>
      <c r="J108" s="16">
        <f t="shared" si="6"/>
        <v>1.007534722222223</v>
      </c>
    </row>
    <row r="109" spans="2:10" s="5" customFormat="1" ht="15">
      <c r="B109" s="28" t="s">
        <v>84</v>
      </c>
      <c r="C109" s="5" t="s">
        <v>261</v>
      </c>
      <c r="D109" s="26" t="s">
        <v>302</v>
      </c>
      <c r="E109" s="14" t="s">
        <v>205</v>
      </c>
      <c r="F109" s="22">
        <v>2003</v>
      </c>
      <c r="G109" s="15" t="s">
        <v>167</v>
      </c>
      <c r="H109" s="13">
        <v>0.441435185185185</v>
      </c>
      <c r="I109" s="13">
        <v>1.4492476851851852</v>
      </c>
      <c r="J109" s="16">
        <f t="shared" si="6"/>
        <v>1.0078125000000002</v>
      </c>
    </row>
    <row r="110" spans="2:10" s="5" customFormat="1" ht="15">
      <c r="B110" s="28" t="s">
        <v>85</v>
      </c>
      <c r="C110" s="5" t="s">
        <v>252</v>
      </c>
      <c r="D110" s="37" t="s">
        <v>68</v>
      </c>
      <c r="E110" s="37" t="s">
        <v>69</v>
      </c>
      <c r="F110" s="33">
        <v>2003</v>
      </c>
      <c r="G110" s="15" t="s">
        <v>202</v>
      </c>
      <c r="H110" s="13">
        <v>0.4393518518518518</v>
      </c>
      <c r="I110" s="13">
        <v>1.4474305555555556</v>
      </c>
      <c r="J110" s="16">
        <f t="shared" si="6"/>
        <v>1.0080787037037038</v>
      </c>
    </row>
    <row r="111" spans="2:10" s="5" customFormat="1" ht="15">
      <c r="B111" s="28" t="s">
        <v>86</v>
      </c>
      <c r="C111" s="5" t="s">
        <v>255</v>
      </c>
      <c r="D111" s="37" t="s">
        <v>72</v>
      </c>
      <c r="E111" s="37" t="s">
        <v>73</v>
      </c>
      <c r="F111" s="33">
        <v>2002</v>
      </c>
      <c r="G111" s="15" t="s">
        <v>202</v>
      </c>
      <c r="H111" s="13">
        <v>0.440046296296296</v>
      </c>
      <c r="I111" s="13">
        <v>1.4486342592592591</v>
      </c>
      <c r="J111" s="16">
        <f t="shared" si="6"/>
        <v>1.008587962962963</v>
      </c>
    </row>
    <row r="112" spans="2:10" s="5" customFormat="1" ht="15">
      <c r="B112" s="28" t="s">
        <v>87</v>
      </c>
      <c r="C112" s="5" t="s">
        <v>256</v>
      </c>
      <c r="D112" s="26" t="s">
        <v>298</v>
      </c>
      <c r="E112" s="14" t="s">
        <v>206</v>
      </c>
      <c r="F112" s="22">
        <v>2002</v>
      </c>
      <c r="G112" s="15" t="s">
        <v>167</v>
      </c>
      <c r="H112" s="13">
        <v>0.440277777777778</v>
      </c>
      <c r="I112" s="13">
        <v>1.449513888888889</v>
      </c>
      <c r="J112" s="16">
        <f t="shared" si="6"/>
        <v>1.009236111111111</v>
      </c>
    </row>
    <row r="113" spans="2:10" s="5" customFormat="1" ht="15">
      <c r="B113" s="28"/>
      <c r="D113" s="37"/>
      <c r="E113" s="37"/>
      <c r="F113" s="33"/>
      <c r="G113" s="12"/>
      <c r="H113" s="13"/>
      <c r="I113" s="23"/>
      <c r="J113" s="44"/>
    </row>
    <row r="114" spans="2:10" s="5" customFormat="1" ht="15.75" thickBot="1">
      <c r="B114" s="49" t="s">
        <v>307</v>
      </c>
      <c r="C114" s="50" t="s">
        <v>294</v>
      </c>
      <c r="D114" s="51" t="s">
        <v>0</v>
      </c>
      <c r="E114" s="51" t="s">
        <v>1</v>
      </c>
      <c r="F114" s="51" t="s">
        <v>295</v>
      </c>
      <c r="G114" s="52" t="s">
        <v>163</v>
      </c>
      <c r="H114" s="50" t="s">
        <v>164</v>
      </c>
      <c r="I114" s="50" t="s">
        <v>165</v>
      </c>
      <c r="J114" s="49" t="s">
        <v>166</v>
      </c>
    </row>
    <row r="115" spans="2:10" s="5" customFormat="1" ht="15.75" thickBot="1">
      <c r="B115" s="54" t="s">
        <v>317</v>
      </c>
      <c r="C115" s="55"/>
      <c r="D115" s="55"/>
      <c r="E115" s="55"/>
      <c r="F115" s="55"/>
      <c r="G115" s="55"/>
      <c r="H115" s="55"/>
      <c r="I115" s="55"/>
      <c r="J115" s="56"/>
    </row>
    <row r="116" spans="2:10" s="5" customFormat="1" ht="15">
      <c r="B116" s="24" t="s">
        <v>77</v>
      </c>
      <c r="C116" s="5" t="s">
        <v>272</v>
      </c>
      <c r="D116" s="38" t="s">
        <v>137</v>
      </c>
      <c r="E116" s="38" t="s">
        <v>57</v>
      </c>
      <c r="F116" s="33">
        <v>2002</v>
      </c>
      <c r="G116" s="15" t="s">
        <v>232</v>
      </c>
      <c r="H116" s="13">
        <v>0.443981481481481</v>
      </c>
      <c r="I116" s="13">
        <v>1.45</v>
      </c>
      <c r="J116" s="16">
        <f aca="true" t="shared" si="7" ref="J116:J128">SUM(I116-H116)</f>
        <v>1.0060185185185189</v>
      </c>
    </row>
    <row r="117" spans="2:10" s="5" customFormat="1" ht="15">
      <c r="B117" s="24" t="s">
        <v>78</v>
      </c>
      <c r="C117" s="5" t="s">
        <v>269</v>
      </c>
      <c r="D117" s="38" t="s">
        <v>136</v>
      </c>
      <c r="E117" s="38" t="s">
        <v>41</v>
      </c>
      <c r="F117" s="33">
        <v>2002</v>
      </c>
      <c r="G117" s="15" t="s">
        <v>232</v>
      </c>
      <c r="H117" s="13">
        <v>0.443287037037037</v>
      </c>
      <c r="I117" s="13">
        <v>1.4493171296296297</v>
      </c>
      <c r="J117" s="16">
        <f t="shared" si="7"/>
        <v>1.0060300925925927</v>
      </c>
    </row>
    <row r="118" spans="2:10" s="5" customFormat="1" ht="15">
      <c r="B118" s="24" t="s">
        <v>79</v>
      </c>
      <c r="C118" s="5" t="s">
        <v>267</v>
      </c>
      <c r="D118" s="39" t="s">
        <v>49</v>
      </c>
      <c r="E118" s="32" t="s">
        <v>50</v>
      </c>
      <c r="F118" s="33">
        <v>2002</v>
      </c>
      <c r="G118" s="15" t="s">
        <v>202</v>
      </c>
      <c r="H118" s="13">
        <v>0.442824074074074</v>
      </c>
      <c r="I118" s="13">
        <v>1.4490740740740742</v>
      </c>
      <c r="J118" s="16">
        <f t="shared" si="7"/>
        <v>1.00625</v>
      </c>
    </row>
    <row r="119" spans="2:10" s="5" customFormat="1" ht="15">
      <c r="B119" s="24" t="s">
        <v>80</v>
      </c>
      <c r="C119" s="5" t="s">
        <v>263</v>
      </c>
      <c r="D119" s="26" t="s">
        <v>262</v>
      </c>
      <c r="E119" s="14" t="s">
        <v>41</v>
      </c>
      <c r="F119" s="22">
        <v>2002</v>
      </c>
      <c r="G119" s="15" t="s">
        <v>167</v>
      </c>
      <c r="H119" s="13">
        <v>0.44189814814814815</v>
      </c>
      <c r="I119" s="13">
        <v>1.4482060185185186</v>
      </c>
      <c r="J119" s="16">
        <f t="shared" si="7"/>
        <v>1.0063078703703705</v>
      </c>
    </row>
    <row r="120" spans="2:10" s="5" customFormat="1" ht="15">
      <c r="B120" s="24" t="s">
        <v>80</v>
      </c>
      <c r="C120" s="5" t="s">
        <v>270</v>
      </c>
      <c r="D120" s="38" t="s">
        <v>60</v>
      </c>
      <c r="E120" s="38" t="s">
        <v>61</v>
      </c>
      <c r="F120" s="33">
        <v>2002</v>
      </c>
      <c r="G120" s="15" t="s">
        <v>202</v>
      </c>
      <c r="H120" s="13">
        <v>0.443518518518518</v>
      </c>
      <c r="I120" s="13">
        <v>1.449826388888889</v>
      </c>
      <c r="J120" s="16">
        <f t="shared" si="7"/>
        <v>1.006307870370371</v>
      </c>
    </row>
    <row r="121" spans="2:10" s="5" customFormat="1" ht="15">
      <c r="B121" s="25" t="s">
        <v>82</v>
      </c>
      <c r="C121" s="5" t="s">
        <v>266</v>
      </c>
      <c r="D121" s="32" t="s">
        <v>48</v>
      </c>
      <c r="E121" s="40" t="s">
        <v>41</v>
      </c>
      <c r="F121" s="33">
        <v>2002</v>
      </c>
      <c r="G121" s="15" t="s">
        <v>202</v>
      </c>
      <c r="H121" s="13">
        <v>0.442592592592592</v>
      </c>
      <c r="I121" s="13">
        <v>1.448923611111111</v>
      </c>
      <c r="J121" s="16">
        <f t="shared" si="7"/>
        <v>1.006331018518519</v>
      </c>
    </row>
    <row r="122" spans="2:10" s="5" customFormat="1" ht="15">
      <c r="B122" s="25" t="s">
        <v>83</v>
      </c>
      <c r="C122" s="5" t="s">
        <v>274</v>
      </c>
      <c r="D122" s="38" t="s">
        <v>58</v>
      </c>
      <c r="E122" s="38" t="s">
        <v>31</v>
      </c>
      <c r="F122" s="33">
        <v>2003</v>
      </c>
      <c r="G122" s="15" t="s">
        <v>202</v>
      </c>
      <c r="H122" s="13">
        <v>0.444444444444444</v>
      </c>
      <c r="I122" s="13">
        <v>1.450787037037037</v>
      </c>
      <c r="J122" s="16">
        <f t="shared" si="7"/>
        <v>1.006342592592593</v>
      </c>
    </row>
    <row r="123" spans="2:10" s="5" customFormat="1" ht="15">
      <c r="B123" s="28" t="s">
        <v>84</v>
      </c>
      <c r="C123" s="5" t="s">
        <v>264</v>
      </c>
      <c r="D123" s="37" t="s">
        <v>52</v>
      </c>
      <c r="E123" s="37" t="s">
        <v>31</v>
      </c>
      <c r="F123" s="33">
        <v>2002</v>
      </c>
      <c r="G123" s="15" t="s">
        <v>202</v>
      </c>
      <c r="H123" s="13">
        <v>0.4421296296296296</v>
      </c>
      <c r="I123" s="13">
        <v>1.4484953703703705</v>
      </c>
      <c r="J123" s="16">
        <f t="shared" si="7"/>
        <v>1.006365740740741</v>
      </c>
    </row>
    <row r="124" spans="2:10" s="5" customFormat="1" ht="15">
      <c r="B124" s="28" t="s">
        <v>85</v>
      </c>
      <c r="C124" s="5" t="s">
        <v>268</v>
      </c>
      <c r="D124" s="38" t="s">
        <v>55</v>
      </c>
      <c r="E124" s="38" t="s">
        <v>56</v>
      </c>
      <c r="F124" s="33">
        <v>2003</v>
      </c>
      <c r="G124" s="15" t="s">
        <v>202</v>
      </c>
      <c r="H124" s="13">
        <v>0.443055555555555</v>
      </c>
      <c r="I124" s="13">
        <v>1.4497800925925926</v>
      </c>
      <c r="J124" s="16">
        <f t="shared" si="7"/>
        <v>1.0067245370370377</v>
      </c>
    </row>
    <row r="125" spans="2:10" s="5" customFormat="1" ht="15">
      <c r="B125" s="28" t="s">
        <v>86</v>
      </c>
      <c r="C125" s="5" t="s">
        <v>271</v>
      </c>
      <c r="D125" s="41" t="s">
        <v>74</v>
      </c>
      <c r="E125" s="41" t="s">
        <v>75</v>
      </c>
      <c r="F125" s="33">
        <v>2003</v>
      </c>
      <c r="G125" s="15" t="s">
        <v>202</v>
      </c>
      <c r="H125" s="13">
        <v>0.44375</v>
      </c>
      <c r="I125" s="13">
        <v>1.4505439814814816</v>
      </c>
      <c r="J125" s="16">
        <f t="shared" si="7"/>
        <v>1.0067939814814815</v>
      </c>
    </row>
    <row r="126" spans="2:10" s="5" customFormat="1" ht="15">
      <c r="B126" s="28" t="s">
        <v>87</v>
      </c>
      <c r="C126" s="5" t="s">
        <v>275</v>
      </c>
      <c r="D126" s="14" t="s">
        <v>238</v>
      </c>
      <c r="E126" s="14" t="s">
        <v>134</v>
      </c>
      <c r="F126" s="15">
        <v>2003</v>
      </c>
      <c r="G126" s="15" t="s">
        <v>232</v>
      </c>
      <c r="H126" s="13">
        <v>0.444675925925925</v>
      </c>
      <c r="I126" s="13">
        <v>1.4516203703703703</v>
      </c>
      <c r="J126" s="16">
        <f t="shared" si="7"/>
        <v>1.0069444444444453</v>
      </c>
    </row>
    <row r="127" spans="2:10" s="5" customFormat="1" ht="15">
      <c r="B127" s="28" t="s">
        <v>88</v>
      </c>
      <c r="C127" s="5" t="s">
        <v>273</v>
      </c>
      <c r="D127" s="14" t="s">
        <v>212</v>
      </c>
      <c r="E127" s="14" t="s">
        <v>211</v>
      </c>
      <c r="F127" s="15">
        <v>2002</v>
      </c>
      <c r="G127" s="15" t="s">
        <v>213</v>
      </c>
      <c r="H127" s="13">
        <v>0.444212962962963</v>
      </c>
      <c r="I127" s="13">
        <v>1.4528935185185186</v>
      </c>
      <c r="J127" s="16">
        <f t="shared" si="7"/>
        <v>1.0086805555555556</v>
      </c>
    </row>
    <row r="128" spans="2:10" s="5" customFormat="1" ht="15">
      <c r="B128" s="12" t="s">
        <v>89</v>
      </c>
      <c r="C128" s="5" t="s">
        <v>265</v>
      </c>
      <c r="D128" s="14" t="s">
        <v>228</v>
      </c>
      <c r="E128" s="14" t="s">
        <v>229</v>
      </c>
      <c r="F128" s="15">
        <v>2003</v>
      </c>
      <c r="G128" s="15" t="s">
        <v>220</v>
      </c>
      <c r="H128" s="13">
        <v>0.442361111111111</v>
      </c>
      <c r="I128" s="13">
        <v>1.4512731481481482</v>
      </c>
      <c r="J128" s="16">
        <f t="shared" si="7"/>
        <v>1.0089120370370372</v>
      </c>
    </row>
    <row r="129" spans="2:10" s="5" customFormat="1" ht="15.75" customHeight="1"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2:10" s="5" customFormat="1" ht="15.75" thickBot="1">
      <c r="B130" s="49" t="s">
        <v>307</v>
      </c>
      <c r="C130" s="50" t="s">
        <v>294</v>
      </c>
      <c r="D130" s="51" t="s">
        <v>0</v>
      </c>
      <c r="E130" s="51" t="s">
        <v>1</v>
      </c>
      <c r="F130" s="51" t="s">
        <v>295</v>
      </c>
      <c r="G130" s="52" t="s">
        <v>163</v>
      </c>
      <c r="H130" s="50" t="s">
        <v>164</v>
      </c>
      <c r="I130" s="50" t="s">
        <v>165</v>
      </c>
      <c r="J130" s="49" t="s">
        <v>166</v>
      </c>
    </row>
    <row r="131" spans="2:10" s="5" customFormat="1" ht="15.75" thickBot="1">
      <c r="B131" s="54" t="s">
        <v>318</v>
      </c>
      <c r="C131" s="55"/>
      <c r="D131" s="55"/>
      <c r="E131" s="55"/>
      <c r="F131" s="55"/>
      <c r="G131" s="55"/>
      <c r="H131" s="55"/>
      <c r="I131" s="55"/>
      <c r="J131" s="56"/>
    </row>
    <row r="132" spans="2:10" s="5" customFormat="1" ht="15">
      <c r="B132" s="24" t="s">
        <v>77</v>
      </c>
      <c r="C132" s="5" t="s">
        <v>276</v>
      </c>
      <c r="D132" s="32" t="s">
        <v>45</v>
      </c>
      <c r="E132" s="32" t="s">
        <v>46</v>
      </c>
      <c r="F132" s="42">
        <v>2001</v>
      </c>
      <c r="G132" s="12" t="s">
        <v>202</v>
      </c>
      <c r="H132" s="13">
        <v>0.4451388888888889</v>
      </c>
      <c r="I132" s="13">
        <v>1.4511342592592593</v>
      </c>
      <c r="J132" s="16">
        <f>SUM(I132-H132)</f>
        <v>1.0059953703703703</v>
      </c>
    </row>
    <row r="133" spans="2:10" s="5" customFormat="1" ht="15">
      <c r="B133" s="24" t="s">
        <v>78</v>
      </c>
      <c r="C133" s="5" t="s">
        <v>277</v>
      </c>
      <c r="D133" s="32" t="s">
        <v>293</v>
      </c>
      <c r="E133" s="32" t="s">
        <v>47</v>
      </c>
      <c r="F133" s="42">
        <v>2000</v>
      </c>
      <c r="G133" s="12" t="s">
        <v>202</v>
      </c>
      <c r="H133" s="13">
        <v>0.44537037037037036</v>
      </c>
      <c r="I133" s="13">
        <v>1.4519560185185185</v>
      </c>
      <c r="J133" s="16">
        <f>SUM(I133-H133)</f>
        <v>1.006585648148148</v>
      </c>
    </row>
    <row r="134" spans="2:10" s="5" customFormat="1" ht="15">
      <c r="B134" s="24" t="s">
        <v>79</v>
      </c>
      <c r="C134" s="5" t="s">
        <v>278</v>
      </c>
      <c r="D134" s="5" t="s">
        <v>76</v>
      </c>
      <c r="E134" s="5" t="s">
        <v>135</v>
      </c>
      <c r="F134" s="12">
        <v>2000</v>
      </c>
      <c r="G134" s="12" t="s">
        <v>202</v>
      </c>
      <c r="H134" s="13">
        <v>0.445601851851852</v>
      </c>
      <c r="I134" s="13">
        <v>1.4533564814814814</v>
      </c>
      <c r="J134" s="16">
        <f>SUM(I134-H134)</f>
        <v>1.0077546296296294</v>
      </c>
    </row>
    <row r="135" spans="2:10" s="5" customFormat="1" ht="15">
      <c r="B135" s="12"/>
      <c r="C135" s="21"/>
      <c r="F135" s="12"/>
      <c r="G135" s="12"/>
      <c r="H135" s="23"/>
      <c r="I135" s="23"/>
      <c r="J135" s="44"/>
    </row>
    <row r="136" spans="2:10" s="5" customFormat="1" ht="15.75" thickBot="1">
      <c r="B136" s="49" t="s">
        <v>307</v>
      </c>
      <c r="C136" s="50" t="s">
        <v>294</v>
      </c>
      <c r="D136" s="51" t="s">
        <v>0</v>
      </c>
      <c r="E136" s="51" t="s">
        <v>1</v>
      </c>
      <c r="F136" s="51" t="s">
        <v>295</v>
      </c>
      <c r="G136" s="52" t="s">
        <v>163</v>
      </c>
      <c r="H136" s="50" t="s">
        <v>164</v>
      </c>
      <c r="I136" s="50" t="s">
        <v>165</v>
      </c>
      <c r="J136" s="49" t="s">
        <v>166</v>
      </c>
    </row>
    <row r="137" spans="2:10" s="5" customFormat="1" ht="15.75" thickBot="1">
      <c r="B137" s="54" t="s">
        <v>319</v>
      </c>
      <c r="C137" s="55"/>
      <c r="D137" s="55"/>
      <c r="E137" s="55"/>
      <c r="F137" s="55"/>
      <c r="G137" s="55"/>
      <c r="H137" s="55"/>
      <c r="I137" s="55"/>
      <c r="J137" s="56"/>
    </row>
    <row r="138" spans="2:10" s="5" customFormat="1" ht="15">
      <c r="B138" s="24" t="s">
        <v>77</v>
      </c>
      <c r="C138" s="43" t="s">
        <v>280</v>
      </c>
      <c r="D138" s="5" t="s">
        <v>138</v>
      </c>
      <c r="E138" s="5" t="s">
        <v>22</v>
      </c>
      <c r="F138" s="12">
        <v>2000</v>
      </c>
      <c r="G138" s="12" t="s">
        <v>232</v>
      </c>
      <c r="H138" s="13">
        <v>0.446296296296296</v>
      </c>
      <c r="I138" s="13">
        <v>1.4550347222222222</v>
      </c>
      <c r="J138" s="16">
        <f>SUM(I138-H138)</f>
        <v>1.0087384259259262</v>
      </c>
    </row>
    <row r="139" spans="2:10" s="5" customFormat="1" ht="15">
      <c r="B139" s="24" t="s">
        <v>78</v>
      </c>
      <c r="C139" s="21" t="s">
        <v>279</v>
      </c>
      <c r="D139" s="5" t="s">
        <v>203</v>
      </c>
      <c r="E139" s="5" t="s">
        <v>56</v>
      </c>
      <c r="F139" s="12">
        <v>2001</v>
      </c>
      <c r="G139" s="12" t="s">
        <v>220</v>
      </c>
      <c r="H139" s="13">
        <v>0.4460648148148148</v>
      </c>
      <c r="I139" s="13">
        <v>1.4551967592592592</v>
      </c>
      <c r="J139" s="16">
        <f>SUM(I139-H139)</f>
        <v>1.0091319444444444</v>
      </c>
    </row>
    <row r="140" spans="2:10" s="5" customFormat="1" ht="15">
      <c r="B140" s="12"/>
      <c r="F140" s="12"/>
      <c r="G140" s="12"/>
      <c r="H140" s="23"/>
      <c r="I140" s="23"/>
      <c r="J140" s="44"/>
    </row>
    <row r="141" spans="2:10" s="5" customFormat="1" ht="15.75" thickBot="1">
      <c r="B141" s="49" t="s">
        <v>307</v>
      </c>
      <c r="C141" s="50" t="s">
        <v>294</v>
      </c>
      <c r="D141" s="51" t="s">
        <v>0</v>
      </c>
      <c r="E141" s="51" t="s">
        <v>1</v>
      </c>
      <c r="F141" s="51" t="s">
        <v>295</v>
      </c>
      <c r="G141" s="52" t="s">
        <v>163</v>
      </c>
      <c r="H141" s="50" t="s">
        <v>164</v>
      </c>
      <c r="I141" s="50" t="s">
        <v>165</v>
      </c>
      <c r="J141" s="49" t="s">
        <v>166</v>
      </c>
    </row>
    <row r="142" spans="2:10" s="5" customFormat="1" ht="15.75" thickBot="1">
      <c r="B142" s="54" t="s">
        <v>320</v>
      </c>
      <c r="C142" s="55"/>
      <c r="D142" s="55"/>
      <c r="E142" s="55"/>
      <c r="F142" s="55"/>
      <c r="G142" s="55"/>
      <c r="H142" s="55"/>
      <c r="I142" s="55"/>
      <c r="J142" s="56"/>
    </row>
    <row r="143" spans="2:10" s="5" customFormat="1" ht="15">
      <c r="B143" s="24" t="s">
        <v>77</v>
      </c>
      <c r="C143" s="5" t="s">
        <v>283</v>
      </c>
      <c r="D143" s="5" t="s">
        <v>292</v>
      </c>
      <c r="E143" s="5" t="s">
        <v>31</v>
      </c>
      <c r="F143" s="12">
        <v>1999</v>
      </c>
      <c r="G143" s="12" t="s">
        <v>202</v>
      </c>
      <c r="H143" s="13">
        <v>0.447222222222222</v>
      </c>
      <c r="I143" s="13">
        <v>1.4608912037037036</v>
      </c>
      <c r="J143" s="16">
        <f>SUM(I143-H143)</f>
        <v>1.0136689814814817</v>
      </c>
    </row>
    <row r="144" spans="2:10" s="5" customFormat="1" ht="15">
      <c r="B144" s="24" t="s">
        <v>78</v>
      </c>
      <c r="C144" s="5" t="s">
        <v>282</v>
      </c>
      <c r="D144" s="5" t="s">
        <v>291</v>
      </c>
      <c r="E144" s="5" t="s">
        <v>9</v>
      </c>
      <c r="F144" s="12">
        <v>1999</v>
      </c>
      <c r="G144" s="12" t="s">
        <v>202</v>
      </c>
      <c r="H144" s="13">
        <v>0.44699074074074074</v>
      </c>
      <c r="I144" s="13">
        <v>1.4607291666666666</v>
      </c>
      <c r="J144" s="16">
        <f>SUM(I144-H144)</f>
        <v>1.013738425925926</v>
      </c>
    </row>
    <row r="145" spans="2:10" s="5" customFormat="1" ht="15">
      <c r="B145" s="24" t="s">
        <v>79</v>
      </c>
      <c r="C145" s="5" t="s">
        <v>281</v>
      </c>
      <c r="D145" s="5" t="s">
        <v>26</v>
      </c>
      <c r="E145" s="5" t="s">
        <v>290</v>
      </c>
      <c r="F145" s="12">
        <v>1999</v>
      </c>
      <c r="G145" s="12" t="s">
        <v>202</v>
      </c>
      <c r="H145" s="13">
        <v>0.44675925925925924</v>
      </c>
      <c r="I145" s="13">
        <v>1.4610069444444445</v>
      </c>
      <c r="J145" s="16">
        <f>SUM(I145-H145)</f>
        <v>1.0142476851851852</v>
      </c>
    </row>
    <row r="146" spans="2:10" s="5" customFormat="1" ht="15">
      <c r="B146" s="12"/>
      <c r="F146" s="12"/>
      <c r="G146" s="12"/>
      <c r="H146" s="23"/>
      <c r="I146" s="23"/>
      <c r="J146" s="44"/>
    </row>
    <row r="147" spans="2:10" s="5" customFormat="1" ht="15.75" thickBot="1">
      <c r="B147" s="49" t="s">
        <v>307</v>
      </c>
      <c r="C147" s="50" t="s">
        <v>294</v>
      </c>
      <c r="D147" s="51" t="s">
        <v>0</v>
      </c>
      <c r="E147" s="51" t="s">
        <v>1</v>
      </c>
      <c r="F147" s="51" t="s">
        <v>295</v>
      </c>
      <c r="G147" s="52" t="s">
        <v>163</v>
      </c>
      <c r="H147" s="50" t="s">
        <v>164</v>
      </c>
      <c r="I147" s="50" t="s">
        <v>165</v>
      </c>
      <c r="J147" s="49" t="s">
        <v>166</v>
      </c>
    </row>
    <row r="148" spans="2:10" s="5" customFormat="1" ht="15.75" thickBot="1">
      <c r="B148" s="54" t="s">
        <v>321</v>
      </c>
      <c r="C148" s="55"/>
      <c r="D148" s="55"/>
      <c r="E148" s="55"/>
      <c r="F148" s="55"/>
      <c r="G148" s="55"/>
      <c r="H148" s="55"/>
      <c r="I148" s="55"/>
      <c r="J148" s="56"/>
    </row>
    <row r="149" spans="2:10" s="5" customFormat="1" ht="15">
      <c r="B149" s="24" t="s">
        <v>77</v>
      </c>
      <c r="C149" s="5" t="s">
        <v>284</v>
      </c>
      <c r="D149" s="5" t="s">
        <v>217</v>
      </c>
      <c r="E149" s="5" t="s">
        <v>210</v>
      </c>
      <c r="F149" s="12">
        <v>1977</v>
      </c>
      <c r="G149" s="12" t="s">
        <v>218</v>
      </c>
      <c r="H149" s="13">
        <v>0.4474537037037037</v>
      </c>
      <c r="I149" s="13">
        <v>1.4622337962962964</v>
      </c>
      <c r="J149" s="16">
        <f>SUM(I149-H149)</f>
        <v>1.0147800925925927</v>
      </c>
    </row>
    <row r="150" spans="2:10" s="5" customFormat="1" ht="15">
      <c r="B150" s="24" t="s">
        <v>78</v>
      </c>
      <c r="C150" s="5" t="s">
        <v>285</v>
      </c>
      <c r="D150" s="5" t="s">
        <v>305</v>
      </c>
      <c r="E150" s="5" t="s">
        <v>306</v>
      </c>
      <c r="F150" s="12">
        <v>1979</v>
      </c>
      <c r="G150" s="12" t="s">
        <v>213</v>
      </c>
      <c r="H150" s="13">
        <v>0.447916666666667</v>
      </c>
      <c r="I150" s="13">
        <v>1.4641203703703705</v>
      </c>
      <c r="J150" s="16">
        <f>SUM(I150-H150)</f>
        <v>1.0162037037037035</v>
      </c>
    </row>
    <row r="151" spans="2:10" s="5" customFormat="1" ht="15">
      <c r="B151" s="12"/>
      <c r="F151" s="12"/>
      <c r="G151" s="12"/>
      <c r="H151" s="23"/>
      <c r="I151" s="23"/>
      <c r="J151" s="44"/>
    </row>
    <row r="152" spans="2:10" s="5" customFormat="1" ht="15.75" thickBot="1">
      <c r="B152" s="49" t="s">
        <v>307</v>
      </c>
      <c r="C152" s="50" t="s">
        <v>294</v>
      </c>
      <c r="D152" s="51" t="s">
        <v>0</v>
      </c>
      <c r="E152" s="51" t="s">
        <v>1</v>
      </c>
      <c r="F152" s="51" t="s">
        <v>295</v>
      </c>
      <c r="G152" s="52" t="s">
        <v>163</v>
      </c>
      <c r="H152" s="50" t="s">
        <v>164</v>
      </c>
      <c r="I152" s="50" t="s">
        <v>165</v>
      </c>
      <c r="J152" s="49" t="s">
        <v>166</v>
      </c>
    </row>
    <row r="153" spans="2:10" s="5" customFormat="1" ht="15.75" thickBot="1">
      <c r="B153" s="54" t="s">
        <v>322</v>
      </c>
      <c r="C153" s="55"/>
      <c r="D153" s="55"/>
      <c r="E153" s="55"/>
      <c r="F153" s="55"/>
      <c r="G153" s="55"/>
      <c r="H153" s="55"/>
      <c r="I153" s="55"/>
      <c r="J153" s="56"/>
    </row>
    <row r="154" spans="2:10" s="5" customFormat="1" ht="15">
      <c r="B154" s="24" t="s">
        <v>77</v>
      </c>
      <c r="C154" s="5" t="s">
        <v>288</v>
      </c>
      <c r="D154" s="5" t="s">
        <v>238</v>
      </c>
      <c r="E154" s="5" t="s">
        <v>134</v>
      </c>
      <c r="F154" s="12">
        <v>1971</v>
      </c>
      <c r="G154" s="12" t="s">
        <v>232</v>
      </c>
      <c r="H154" s="13">
        <v>0.448842592592593</v>
      </c>
      <c r="I154" s="13">
        <v>1.4624074074074074</v>
      </c>
      <c r="J154" s="16">
        <f>SUM(I154-H154)</f>
        <v>1.0135648148148144</v>
      </c>
    </row>
    <row r="155" spans="2:10" s="5" customFormat="1" ht="15">
      <c r="B155" s="24" t="s">
        <v>78</v>
      </c>
      <c r="C155" s="5" t="s">
        <v>289</v>
      </c>
      <c r="D155" s="5" t="s">
        <v>241</v>
      </c>
      <c r="E155" s="5" t="s">
        <v>24</v>
      </c>
      <c r="F155" s="12">
        <v>1969</v>
      </c>
      <c r="G155" s="12" t="s">
        <v>202</v>
      </c>
      <c r="H155" s="13">
        <v>0.449074074074074</v>
      </c>
      <c r="I155" s="13">
        <v>1.4629282407407407</v>
      </c>
      <c r="J155" s="16">
        <f>SUM(I155-H155)</f>
        <v>1.0138541666666667</v>
      </c>
    </row>
    <row r="156" spans="2:10" s="5" customFormat="1" ht="15">
      <c r="B156" s="24" t="s">
        <v>79</v>
      </c>
      <c r="C156" s="5" t="s">
        <v>286</v>
      </c>
      <c r="D156" s="5" t="s">
        <v>239</v>
      </c>
      <c r="E156" s="5" t="s">
        <v>210</v>
      </c>
      <c r="F156" s="12">
        <v>1973</v>
      </c>
      <c r="G156" s="12" t="s">
        <v>232</v>
      </c>
      <c r="H156" s="13">
        <v>0.44837962962962963</v>
      </c>
      <c r="I156" s="13">
        <v>1.4628819444444445</v>
      </c>
      <c r="J156" s="16">
        <f>SUM(I156-H156)</f>
        <v>1.014502314814815</v>
      </c>
    </row>
    <row r="157" spans="2:10" s="5" customFormat="1" ht="15">
      <c r="B157" s="12" t="s">
        <v>80</v>
      </c>
      <c r="C157" s="5" t="s">
        <v>287</v>
      </c>
      <c r="D157" s="5" t="s">
        <v>240</v>
      </c>
      <c r="E157" s="5" t="s">
        <v>51</v>
      </c>
      <c r="F157" s="12">
        <v>1962</v>
      </c>
      <c r="G157" s="12" t="s">
        <v>202</v>
      </c>
      <c r="H157" s="13">
        <v>0.4486111111111111</v>
      </c>
      <c r="I157" s="13">
        <v>1.4632523148148149</v>
      </c>
      <c r="J157" s="16">
        <f>SUM(I157-H157)</f>
        <v>1.0146412037037038</v>
      </c>
    </row>
    <row r="158" spans="2:10" s="5" customFormat="1" ht="15">
      <c r="B158" s="12"/>
      <c r="F158" s="12"/>
      <c r="G158" s="12"/>
      <c r="H158" s="13"/>
      <c r="I158" s="23"/>
      <c r="J158" s="44"/>
    </row>
    <row r="159" spans="2:10" s="5" customFormat="1" ht="15">
      <c r="B159" s="12"/>
      <c r="F159" s="12"/>
      <c r="G159" s="12"/>
      <c r="H159" s="13"/>
      <c r="I159" s="23"/>
      <c r="J159" s="44"/>
    </row>
    <row r="160" spans="2:10" s="5" customFormat="1" ht="15">
      <c r="B160" s="12"/>
      <c r="F160" s="12"/>
      <c r="G160" s="12"/>
      <c r="H160" s="23"/>
      <c r="I160" s="23"/>
      <c r="J160" s="44"/>
    </row>
    <row r="161" spans="2:10" s="5" customFormat="1" ht="15">
      <c r="B161" s="12"/>
      <c r="F161" s="12"/>
      <c r="G161" s="12"/>
      <c r="H161" s="23"/>
      <c r="I161" s="23"/>
      <c r="J161" s="44"/>
    </row>
    <row r="162" spans="2:10" s="5" customFormat="1" ht="15">
      <c r="B162" s="12"/>
      <c r="F162" s="12"/>
      <c r="G162" s="12"/>
      <c r="H162" s="23"/>
      <c r="I162" s="23"/>
      <c r="J162" s="44"/>
    </row>
    <row r="163" spans="2:10" s="5" customFormat="1" ht="15">
      <c r="B163" s="12"/>
      <c r="F163" s="12"/>
      <c r="G163" s="12"/>
      <c r="H163" s="23"/>
      <c r="I163" s="23"/>
      <c r="J163" s="44"/>
    </row>
    <row r="164" spans="2:10" s="5" customFormat="1" ht="15">
      <c r="B164" s="12"/>
      <c r="F164" s="12"/>
      <c r="G164" s="12"/>
      <c r="H164" s="23"/>
      <c r="I164" s="23"/>
      <c r="J164" s="44"/>
    </row>
    <row r="165" spans="2:10" s="5" customFormat="1" ht="15">
      <c r="B165" s="12"/>
      <c r="F165" s="12"/>
      <c r="G165" s="12"/>
      <c r="H165" s="23"/>
      <c r="I165" s="23"/>
      <c r="J165" s="44"/>
    </row>
    <row r="166" spans="2:10" s="5" customFormat="1" ht="15">
      <c r="B166" s="12"/>
      <c r="F166" s="12"/>
      <c r="G166" s="12"/>
      <c r="H166" s="23"/>
      <c r="I166" s="23"/>
      <c r="J166" s="44"/>
    </row>
    <row r="167" spans="2:10" s="5" customFormat="1" ht="15">
      <c r="B167" s="12"/>
      <c r="F167" s="12"/>
      <c r="G167" s="12"/>
      <c r="H167" s="23"/>
      <c r="I167" s="23"/>
      <c r="J167" s="44"/>
    </row>
    <row r="168" spans="2:10" s="5" customFormat="1" ht="15">
      <c r="B168" s="12"/>
      <c r="F168" s="12"/>
      <c r="G168" s="12"/>
      <c r="H168" s="23"/>
      <c r="I168" s="23"/>
      <c r="J168" s="44"/>
    </row>
    <row r="169" spans="2:10" s="5" customFormat="1" ht="15">
      <c r="B169" s="12"/>
      <c r="F169" s="12"/>
      <c r="G169" s="12"/>
      <c r="H169" s="23"/>
      <c r="I169" s="23"/>
      <c r="J169" s="44"/>
    </row>
    <row r="170" spans="2:10" s="5" customFormat="1" ht="15">
      <c r="B170" s="12"/>
      <c r="F170" s="12"/>
      <c r="G170" s="12"/>
      <c r="H170" s="23"/>
      <c r="I170" s="23"/>
      <c r="J170" s="44"/>
    </row>
    <row r="171" spans="2:10" s="5" customFormat="1" ht="15">
      <c r="B171" s="12"/>
      <c r="F171" s="12"/>
      <c r="G171" s="12"/>
      <c r="H171" s="23"/>
      <c r="I171" s="23"/>
      <c r="J171" s="44"/>
    </row>
    <row r="172" spans="2:10" s="5" customFormat="1" ht="15">
      <c r="B172" s="12"/>
      <c r="F172" s="12"/>
      <c r="G172" s="12"/>
      <c r="H172" s="23"/>
      <c r="I172" s="23"/>
      <c r="J172" s="44"/>
    </row>
    <row r="173" spans="2:10" s="5" customFormat="1" ht="15">
      <c r="B173" s="12"/>
      <c r="F173" s="12"/>
      <c r="G173" s="12"/>
      <c r="H173" s="23"/>
      <c r="I173" s="23"/>
      <c r="J173" s="44"/>
    </row>
    <row r="174" spans="2:10" s="5" customFormat="1" ht="15">
      <c r="B174" s="12"/>
      <c r="F174" s="12"/>
      <c r="G174" s="12"/>
      <c r="H174" s="23"/>
      <c r="I174" s="23"/>
      <c r="J174" s="44"/>
    </row>
    <row r="175" spans="2:10" s="5" customFormat="1" ht="15">
      <c r="B175" s="12"/>
      <c r="F175" s="12"/>
      <c r="G175" s="12"/>
      <c r="H175" s="23"/>
      <c r="I175" s="23"/>
      <c r="J175" s="44"/>
    </row>
    <row r="176" spans="2:10" s="5" customFormat="1" ht="15">
      <c r="B176" s="12"/>
      <c r="F176" s="12"/>
      <c r="G176" s="12"/>
      <c r="H176" s="23"/>
      <c r="I176" s="23"/>
      <c r="J176" s="44"/>
    </row>
    <row r="177" spans="2:10" s="5" customFormat="1" ht="15">
      <c r="B177" s="12"/>
      <c r="F177" s="12"/>
      <c r="G177" s="12"/>
      <c r="H177" s="23"/>
      <c r="I177" s="23"/>
      <c r="J177" s="44"/>
    </row>
    <row r="178" spans="2:10" s="5" customFormat="1" ht="15">
      <c r="B178" s="12"/>
      <c r="F178" s="12"/>
      <c r="G178" s="12"/>
      <c r="H178" s="23"/>
      <c r="I178" s="23"/>
      <c r="J178" s="44"/>
    </row>
  </sheetData>
  <sheetProtection/>
  <mergeCells count="16">
    <mergeCell ref="B2:J2"/>
    <mergeCell ref="B153:J153"/>
    <mergeCell ref="B69:J69"/>
    <mergeCell ref="B84:J84"/>
    <mergeCell ref="B101:J101"/>
    <mergeCell ref="B26:J26"/>
    <mergeCell ref="B45:J45"/>
    <mergeCell ref="B142:J142"/>
    <mergeCell ref="B148:J148"/>
    <mergeCell ref="B131:J131"/>
    <mergeCell ref="B4:J4"/>
    <mergeCell ref="B137:J137"/>
    <mergeCell ref="B115:J115"/>
    <mergeCell ref="B5:J5"/>
    <mergeCell ref="B8:J8"/>
    <mergeCell ref="B17:J17"/>
  </mergeCells>
  <printOptions/>
  <pageMargins left="0.7" right="0.7" top="0.787401575" bottom="0.787401575" header="0.3" footer="0.3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Peta</cp:lastModifiedBy>
  <cp:lastPrinted>2016-01-16T10:26:28Z</cp:lastPrinted>
  <dcterms:created xsi:type="dcterms:W3CDTF">2016-01-10T06:23:56Z</dcterms:created>
  <dcterms:modified xsi:type="dcterms:W3CDTF">2016-01-19T17:30:10Z</dcterms:modified>
  <cp:category/>
  <cp:version/>
  <cp:contentType/>
  <cp:contentStatus/>
</cp:coreProperties>
</file>